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G:\Unidades compartidas\Y PLANIFICACION Y SEGUIMIENTO CONT\ACUERDOS MARCO\00 CONTRATOS BASADOS ESPECIFICOS\TRANSPARENCIA\2025\"/>
    </mc:Choice>
  </mc:AlternateContent>
  <xr:revisionPtr revIDLastSave="0" documentId="13_ncr:1_{5E919DDE-6F15-476A-8811-8826C7C04830}" xr6:coauthVersionLast="47" xr6:coauthVersionMax="47" xr10:uidLastSave="{00000000-0000-0000-0000-000000000000}"/>
  <bookViews>
    <workbookView xWindow="-28920" yWindow="-120" windowWidth="29040" windowHeight="15720" tabRatio="641" xr2:uid="{6998B42C-5D15-4E40-B1CF-E35F375BB9A8}"/>
  </bookViews>
  <sheets>
    <sheet name="2020_00021" sheetId="28" r:id="rId1"/>
    <sheet name="2021_AM_01" sheetId="5" r:id="rId2"/>
    <sheet name="2021_AM_02" sheetId="7" r:id="rId3"/>
    <sheet name="2021_AM_03" sheetId="6" r:id="rId4"/>
    <sheet name="2022_AM_01" sheetId="8" r:id="rId5"/>
    <sheet name="2022_AM_02" sheetId="9" r:id="rId6"/>
    <sheet name="2022_AM_05" sheetId="11" r:id="rId7"/>
    <sheet name="2022_AM_07" sheetId="29" r:id="rId8"/>
    <sheet name="2023_AM_01" sheetId="30" r:id="rId9"/>
    <sheet name="2023_AM_02" sheetId="23" r:id="rId10"/>
    <sheet name="2023_AM_03" sheetId="31" r:id="rId11"/>
    <sheet name="2023_AM_04" sheetId="16" r:id="rId12"/>
    <sheet name="2023_AM_06" sheetId="17" r:id="rId13"/>
    <sheet name="2024_AM_01" sheetId="32" r:id="rId14"/>
    <sheet name="2024_AM_02" sheetId="25" r:id="rId15"/>
    <sheet name="2024_AM_04" sheetId="27" r:id="rId16"/>
    <sheet name="2024_AM_05" sheetId="26" r:id="rId17"/>
    <sheet name="2024_AM_06" sheetId="34" r:id="rId18"/>
    <sheet name="2024_AM_07" sheetId="35" r:id="rId19"/>
    <sheet name="2024_AM_09" sheetId="36" r:id="rId20"/>
    <sheet name="2024_SDA_01" sheetId="33" r:id="rId21"/>
    <sheet name="AM 01-2019" sheetId="22" r:id="rId22"/>
  </sheets>
  <definedNames>
    <definedName name="_xlnm._FilterDatabase" localSheetId="6" hidden="1">'2022_AM_05'!$A$2:$I$61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36" l="1"/>
  <c r="F15" i="36"/>
  <c r="F15" i="6" l="1"/>
  <c r="G3" i="22"/>
  <c r="F3" i="22"/>
  <c r="E65" i="26" l="1"/>
  <c r="F65" i="26"/>
  <c r="G65" i="26"/>
  <c r="F3" i="6" l="1"/>
  <c r="G3" i="6" s="1"/>
  <c r="G37" i="36" l="1"/>
  <c r="F37" i="36"/>
  <c r="E37" i="36"/>
  <c r="G33" i="35"/>
  <c r="F33" i="35"/>
  <c r="E33" i="35"/>
  <c r="G11" i="34"/>
  <c r="F11" i="34"/>
  <c r="E11" i="34"/>
  <c r="G1307" i="33"/>
  <c r="F1307" i="33"/>
  <c r="E1307" i="33"/>
  <c r="F62" i="32"/>
  <c r="E62" i="32"/>
  <c r="G62" i="32" l="1"/>
  <c r="G260" i="31"/>
  <c r="F260" i="31"/>
  <c r="E260" i="31"/>
  <c r="G17" i="30" l="1"/>
  <c r="F17" i="30"/>
  <c r="E17" i="30"/>
  <c r="G25" i="29"/>
  <c r="F25" i="29"/>
  <c r="E25" i="29"/>
  <c r="F10" i="8" l="1"/>
  <c r="G10" i="8"/>
  <c r="E10" i="8"/>
  <c r="G560" i="28"/>
  <c r="F560" i="28"/>
  <c r="E560" i="28"/>
  <c r="G9" i="27" l="1"/>
  <c r="F9" i="27"/>
  <c r="E9" i="27"/>
  <c r="G15" i="25"/>
  <c r="F15" i="25"/>
  <c r="E15" i="25"/>
  <c r="G30" i="23" l="1"/>
  <c r="F30" i="23"/>
  <c r="E30" i="23"/>
  <c r="E23" i="6"/>
  <c r="F23" i="6"/>
  <c r="G23" i="6"/>
  <c r="E36" i="7" l="1"/>
  <c r="F36" i="7"/>
  <c r="G36" i="7"/>
  <c r="E63" i="11" l="1"/>
  <c r="F63" i="11"/>
  <c r="G63" i="11"/>
  <c r="G6" i="22"/>
  <c r="F6" i="22"/>
  <c r="E6" i="22"/>
  <c r="E29" i="16"/>
  <c r="G29" i="16" s="1"/>
  <c r="F29" i="16"/>
  <c r="F6" i="17" l="1"/>
  <c r="E6" i="17"/>
  <c r="G6" i="17" s="1"/>
  <c r="F7" i="9" l="1"/>
  <c r="G7" i="9"/>
  <c r="E7" i="9"/>
  <c r="F14" i="5"/>
  <c r="G14" i="5"/>
  <c r="E14" i="5"/>
</calcChain>
</file>

<file path=xl/sharedStrings.xml><?xml version="1.0" encoding="utf-8"?>
<sst xmlns="http://schemas.openxmlformats.org/spreadsheetml/2006/main" count="12751" uniqueCount="5156">
  <si>
    <t>Nº CONTRATO</t>
  </si>
  <si>
    <t>OBJETO</t>
  </si>
  <si>
    <t>N.I.F. PROVEEDOR</t>
  </si>
  <si>
    <t>NOMBRE PROVEEDOR</t>
  </si>
  <si>
    <t>IMPORTE NETO</t>
  </si>
  <si>
    <t>IMPORTE I.V.A.</t>
  </si>
  <si>
    <t>IMPORTE TOTAL</t>
  </si>
  <si>
    <t>FECHA ADJUDICACIÓN</t>
  </si>
  <si>
    <t>Nº EXPEDIENTE</t>
  </si>
  <si>
    <t>TOTALES</t>
  </si>
  <si>
    <t>2020_00021 AG.VIAJES</t>
  </si>
  <si>
    <t>2021_AM_01 MAT.INFORMÁTICO</t>
  </si>
  <si>
    <t>2021_AM_02 PIENSOS Y LECHOS</t>
  </si>
  <si>
    <t>2021_AM_03 MANTEN.INFORMATICO</t>
  </si>
  <si>
    <t>2022_AM_02 IMPRENTA</t>
  </si>
  <si>
    <t>2022_AM_05 MAT. OFICINA</t>
  </si>
  <si>
    <t>2022_AM_07 PAPEL</t>
  </si>
  <si>
    <t>2023_AM_01 ANIMALARIO</t>
  </si>
  <si>
    <t>AM 01-2019</t>
  </si>
  <si>
    <t>2023_AM_02 BIBILIOTECA</t>
  </si>
  <si>
    <t>B03004009</t>
  </si>
  <si>
    <t>AUTOCARES LA SERRANICA, S.L.</t>
  </si>
  <si>
    <t>2022_AM_01 PIENSOS</t>
  </si>
  <si>
    <t>CONTRATO BASADO 002_2024_AM_05</t>
  </si>
  <si>
    <t>CONTRATO BASADO PARA PRESTACIÓN DEL SERVICIO DE AUTOBÚS PARA EL TRASLADO DE 15 ESTUDIANTES DESDE ORIHUELA HASTA TOLEDO DE LOS DÍAS 6 A 9 DE MAYO DE 2025(BASADO002_2024_AM_05)</t>
  </si>
  <si>
    <t>2024_AM_05  BUSES</t>
  </si>
  <si>
    <t>2023_AM_03 MAT. INFORMÁTICO FUNGIBLE</t>
  </si>
  <si>
    <t>2023_AM_04 PUBLICIDAD</t>
  </si>
  <si>
    <t>2023_AM_06 ANALÍTICAS RATÓN</t>
  </si>
  <si>
    <t>2024_AM_01 CONSUMIBLES IMPRESIÓN</t>
  </si>
  <si>
    <t>2024_AM_02 TIENDA</t>
  </si>
  <si>
    <t>2024_AM_04 PIENSOS</t>
  </si>
  <si>
    <t>2024_SDA_01</t>
  </si>
  <si>
    <t>2024_AM_06 FORRAJES Y SUSTITUTOS LÁCTEOS</t>
  </si>
  <si>
    <t>2024_AM_07 MATERIAL DE OFICINA</t>
  </si>
  <si>
    <t>2024_AM_09 MAT. INFORMÁTICO INVENTARIABLES</t>
  </si>
  <si>
    <t>CONTRATO BASADO015_LOTE4_2021_AM_03</t>
  </si>
  <si>
    <t>CONTRATO BASADO PARA LA INSTALACIÓN DE PUNTOS DE ACCESO WIFI EN EL EDIFICIO CONCEPCIÓN ALEIXANDRE DEL CAMPUS DE SANT JOAN D'ALACANT</t>
  </si>
  <si>
    <t>A97929566</t>
  </si>
  <si>
    <t>NUNSYS, S.A.</t>
  </si>
  <si>
    <t>2025/000000003440</t>
  </si>
  <si>
    <t>2025/000000004281</t>
  </si>
  <si>
    <t>2025/000000004400</t>
  </si>
  <si>
    <t>2025/000000005424</t>
  </si>
  <si>
    <t>2025/000000005425</t>
  </si>
  <si>
    <t>2025/000000005543</t>
  </si>
  <si>
    <t>2025/000000005962</t>
  </si>
  <si>
    <t>2025/000000006280</t>
  </si>
  <si>
    <t>2025/000000006281</t>
  </si>
  <si>
    <t>2025/000000006622</t>
  </si>
  <si>
    <t>2025/000000006623</t>
  </si>
  <si>
    <t>2025/000000006660</t>
  </si>
  <si>
    <t>2025/000000006666</t>
  </si>
  <si>
    <t>2025/000000007132</t>
  </si>
  <si>
    <t>2025/000000007251</t>
  </si>
  <si>
    <t>2025/000000007252</t>
  </si>
  <si>
    <t>2025/000000007346</t>
  </si>
  <si>
    <t>2025/000000007411</t>
  </si>
  <si>
    <t>2025/000000008049</t>
  </si>
  <si>
    <t>2025/000000008074</t>
  </si>
  <si>
    <t>2025/000000008148</t>
  </si>
  <si>
    <t>2025/000000008153</t>
  </si>
  <si>
    <t>2025/000000008460</t>
  </si>
  <si>
    <t>2025/000000004897</t>
  </si>
  <si>
    <t>2025/000000005327</t>
  </si>
  <si>
    <t>2025/000000000692</t>
  </si>
  <si>
    <t>2025/000000002324</t>
  </si>
  <si>
    <t>2025/000000005790</t>
  </si>
  <si>
    <t>2025/000000005791</t>
  </si>
  <si>
    <t>2025/000000005792</t>
  </si>
  <si>
    <t>2025/000000006453</t>
  </si>
  <si>
    <t>2025/000000006455</t>
  </si>
  <si>
    <t>2025/000000006457</t>
  </si>
  <si>
    <t>2025/000000006931</t>
  </si>
  <si>
    <t>2025/000000007875</t>
  </si>
  <si>
    <t>2025/000000007878</t>
  </si>
  <si>
    <t>2025/000000003109</t>
  </si>
  <si>
    <t>2025/000000003111</t>
  </si>
  <si>
    <t>2025/000000003112</t>
  </si>
  <si>
    <t>2025/000000004376</t>
  </si>
  <si>
    <t>2025/000000004557</t>
  </si>
  <si>
    <t>2025/000000004613</t>
  </si>
  <si>
    <t>2025/000000005137</t>
  </si>
  <si>
    <t>2025/000000005244</t>
  </si>
  <si>
    <t>2025/000000005534</t>
  </si>
  <si>
    <t>2025/000000006131</t>
  </si>
  <si>
    <t>2025/000000006451</t>
  </si>
  <si>
    <t>2025/000000006929</t>
  </si>
  <si>
    <t>2025/000000006936</t>
  </si>
  <si>
    <t>2025/000000007065</t>
  </si>
  <si>
    <t>2025/000000007196</t>
  </si>
  <si>
    <t>2025/000000008064</t>
  </si>
  <si>
    <t>2025/000000008065</t>
  </si>
  <si>
    <t>2024/000000025318</t>
  </si>
  <si>
    <t>2024/000000025344</t>
  </si>
  <si>
    <t>2024/000000033745</t>
  </si>
  <si>
    <t>2025/000000000213</t>
  </si>
  <si>
    <t>2025/000000000218</t>
  </si>
  <si>
    <t>2025/000000000219</t>
  </si>
  <si>
    <t>2025/000000000650</t>
  </si>
  <si>
    <t>2025/000000000654</t>
  </si>
  <si>
    <t>2025/000000001692</t>
  </si>
  <si>
    <t>2025/000000001693</t>
  </si>
  <si>
    <t>2025/000000001695</t>
  </si>
  <si>
    <t>2025/000000001966</t>
  </si>
  <si>
    <t>2025/000000001967</t>
  </si>
  <si>
    <t>2025/000000002409</t>
  </si>
  <si>
    <t>2025/000000002410</t>
  </si>
  <si>
    <t>2025/000000002411</t>
  </si>
  <si>
    <t>2025/000000002415</t>
  </si>
  <si>
    <t>2025/000000002417</t>
  </si>
  <si>
    <t>2025/000000002420</t>
  </si>
  <si>
    <t>2025/000000002424</t>
  </si>
  <si>
    <t>2025/000000002425</t>
  </si>
  <si>
    <t>2025/000000002429</t>
  </si>
  <si>
    <t>2025/000000002479</t>
  </si>
  <si>
    <t>2025/000000002480</t>
  </si>
  <si>
    <t>2025/000000002484</t>
  </si>
  <si>
    <t>2025/000000003002</t>
  </si>
  <si>
    <t>2025/000000003008</t>
  </si>
  <si>
    <t>2025/000000003009</t>
  </si>
  <si>
    <t>2025/000000003167</t>
  </si>
  <si>
    <t>2025/000000003472</t>
  </si>
  <si>
    <t>2025/000000003551</t>
  </si>
  <si>
    <t>2025/000000003554</t>
  </si>
  <si>
    <t>2025/000000003555</t>
  </si>
  <si>
    <t>2025/000000003657</t>
  </si>
  <si>
    <t>2025/000000003659</t>
  </si>
  <si>
    <t>2025/000000003660</t>
  </si>
  <si>
    <t>2025/000000003661</t>
  </si>
  <si>
    <t>2025/000000003662</t>
  </si>
  <si>
    <t>2025/000000003663</t>
  </si>
  <si>
    <t>2025/000000004232</t>
  </si>
  <si>
    <t>2025/000000004545</t>
  </si>
  <si>
    <t>2025/000000004546</t>
  </si>
  <si>
    <t>2025/000000004547</t>
  </si>
  <si>
    <t>2025/000000004549</t>
  </si>
  <si>
    <t>2025/000000004550</t>
  </si>
  <si>
    <t>2025/000000004552</t>
  </si>
  <si>
    <t>2025/000000004553</t>
  </si>
  <si>
    <t>2025/000000004554</t>
  </si>
  <si>
    <t>2025/000000004943</t>
  </si>
  <si>
    <t>2025/000000004945</t>
  </si>
  <si>
    <t>2025/000000004946</t>
  </si>
  <si>
    <t>2025/000000004948</t>
  </si>
  <si>
    <t>2025/000000004949</t>
  </si>
  <si>
    <t>2025/000000004953</t>
  </si>
  <si>
    <t>2025/000000004954</t>
  </si>
  <si>
    <t>2025/000000004955</t>
  </si>
  <si>
    <t>2025/000000004959</t>
  </si>
  <si>
    <t>2025/000000004960</t>
  </si>
  <si>
    <t>2025/000000004966</t>
  </si>
  <si>
    <t>2025/000000004969</t>
  </si>
  <si>
    <t>2025/000000004971</t>
  </si>
  <si>
    <t>2025/000000004972</t>
  </si>
  <si>
    <t>2025/000000005133</t>
  </si>
  <si>
    <t>2025/000000005134</t>
  </si>
  <si>
    <t>2025/000000005135</t>
  </si>
  <si>
    <t>2025/000000005136</t>
  </si>
  <si>
    <t>2025/000000005239</t>
  </si>
  <si>
    <t>2025/000000005240</t>
  </si>
  <si>
    <t>2025/000000005241</t>
  </si>
  <si>
    <t>2025/000000005296</t>
  </si>
  <si>
    <t>2025/000000005569</t>
  </si>
  <si>
    <t>2025/000000005570</t>
  </si>
  <si>
    <t>2025/000000005571</t>
  </si>
  <si>
    <t>2025/000000005572</t>
  </si>
  <si>
    <t>2025/000000005573</t>
  </si>
  <si>
    <t>2025/000000005697</t>
  </si>
  <si>
    <t>2025/000000006128</t>
  </si>
  <si>
    <t>2025/000000006129</t>
  </si>
  <si>
    <t>2025/000000006137</t>
  </si>
  <si>
    <t>2025/000000006255</t>
  </si>
  <si>
    <t>2025/000000006256</t>
  </si>
  <si>
    <t>2025/000000006257</t>
  </si>
  <si>
    <t>2025/000000006258</t>
  </si>
  <si>
    <t>2025/000000006259</t>
  </si>
  <si>
    <t>2025/000000006260</t>
  </si>
  <si>
    <t>2025/000000006261</t>
  </si>
  <si>
    <t>2025/000000006264</t>
  </si>
  <si>
    <t>2025/000000006266</t>
  </si>
  <si>
    <t>2025/000000006400</t>
  </si>
  <si>
    <t>2025/000000006717</t>
  </si>
  <si>
    <t>2025/000000007059</t>
  </si>
  <si>
    <t>2025/000000007564</t>
  </si>
  <si>
    <t>2025/000000008020</t>
  </si>
  <si>
    <t>2025/000000004608</t>
  </si>
  <si>
    <t>2025/000000004614</t>
  </si>
  <si>
    <t>2024/000000015244</t>
  </si>
  <si>
    <t>2025/000000001218</t>
  </si>
  <si>
    <t>2025/000000002353</t>
  </si>
  <si>
    <t>2025/000000003598</t>
  </si>
  <si>
    <t>2025/000000004797</t>
  </si>
  <si>
    <t>2025/000000004798</t>
  </si>
  <si>
    <t>2025/000000004799</t>
  </si>
  <si>
    <t>2025/000000004800</t>
  </si>
  <si>
    <t>2025/000000004801</t>
  </si>
  <si>
    <t>2025/000000004802</t>
  </si>
  <si>
    <t>2025/000000004803</t>
  </si>
  <si>
    <t>2025/000000004804</t>
  </si>
  <si>
    <t>2025/000000004805</t>
  </si>
  <si>
    <t>2025/000000004806</t>
  </si>
  <si>
    <t>2025/000000004807</t>
  </si>
  <si>
    <t>2025/000000004808</t>
  </si>
  <si>
    <t>2025/000000004809</t>
  </si>
  <si>
    <t>2025/000000004810</t>
  </si>
  <si>
    <t>2025/000000004983</t>
  </si>
  <si>
    <t>2025/000000004984</t>
  </si>
  <si>
    <t>2025/000000004985</t>
  </si>
  <si>
    <t>2025/000000004986</t>
  </si>
  <si>
    <t>2025/000000004987</t>
  </si>
  <si>
    <t>2025/000000004988</t>
  </si>
  <si>
    <t>2025/000000005406</t>
  </si>
  <si>
    <t>2025/000000005407</t>
  </si>
  <si>
    <t>2025/000000005408</t>
  </si>
  <si>
    <t>2025/000000005409</t>
  </si>
  <si>
    <t>2025/000000005411</t>
  </si>
  <si>
    <t>2025/000000005412</t>
  </si>
  <si>
    <t>2025/000000006295</t>
  </si>
  <si>
    <t>2025/000000006296</t>
  </si>
  <si>
    <t>2025/000000006297</t>
  </si>
  <si>
    <t>2025/000000006298</t>
  </si>
  <si>
    <t>2025/000000006299</t>
  </si>
  <si>
    <t>2025/000000006300</t>
  </si>
  <si>
    <t>2025/000000006303</t>
  </si>
  <si>
    <t>2025/000000006620</t>
  </si>
  <si>
    <t>2025/000000007097</t>
  </si>
  <si>
    <t>2025/000000007210</t>
  </si>
  <si>
    <t>2025/000000007211</t>
  </si>
  <si>
    <t>2025/000000007213</t>
  </si>
  <si>
    <t>2025/000000007216</t>
  </si>
  <si>
    <t>2025/000000007428</t>
  </si>
  <si>
    <t xml:space="preserve">Asistencia al Encuentro Nacional de la Red de Unidad de de Igualdad para la excelencia Universitaria los días </t>
  </si>
  <si>
    <t>Billetes de tren ida y vuelta Alicante-Valencia  por asistencia a "SMOt Mesa redonda: Driving R&amp;D through cross-collaboration", convocado por Arthex Biotech.</t>
  </si>
  <si>
    <t>Fra. Almantour SA y Almartravel SL Alojamiento Málaga 25 - 26/03/2025</t>
  </si>
  <si>
    <t>ALOJAMIENTO PARA LA DOCENCIA EN EL MÁSTER 2024-25.</t>
  </si>
  <si>
    <t>AVIÓN Y ALOJAMIENTO PARA LA DOCENCIA EN EL MÁSTER 2024-25.</t>
  </si>
  <si>
    <t>BILLETE DE AVIÓN ALICANTE MADRID BILBAO J.G.GBILLETE DE AVIÓN ALICANTE BILBAO BARCELONA I.M.S</t>
  </si>
  <si>
    <t>Desplazamientos ponente seminario Programa de doctorado en Bioingeniería</t>
  </si>
  <si>
    <t>BILLETES DE TREN DE LOS GANADORES DE LAS OLIMPIADA DE FÍSICA POR ASISTENCIA A EXAMEN DE LA FASE NACIONAL EN VALENCIA</t>
  </si>
  <si>
    <t>FpPGEFE - AM 21/20 AGENCIA DE VIAJES: ALOJAMIENTO 06/04 - 08/04/2025 HYPERION BASEL 4* MVBS - OBSERVACIONES: EXCESO EN IMPORTE PRESTACIÓN A COMPENSAR EN CS 945</t>
  </si>
  <si>
    <t>Billetes de Tren: Participación de la Trobada de Innoagents en Valencia</t>
  </si>
  <si>
    <t>BILLETE TREN ALICANTE-VALENCIA - ASISTENCIA I TROBADA - PROYECTO AGENTE INNOVACIÓN.</t>
  </si>
  <si>
    <t>NOCHE HOTEL JOAN DAVID III SEMINARIO INTERUNIV JM 2025</t>
  </si>
  <si>
    <t>DESPLAZAMIENTO Y HOTEL AMM III JORNADAS JM Y III SEMIANRIO INTER 2025</t>
  </si>
  <si>
    <t>Billete de avión: asistencia a Reunión de Proyecto 05/03/2025</t>
  </si>
  <si>
    <t>HOTEL NH CIUDAD DE VALENCIA (1 NOCHE) DIA 03/07/2024 PARA ASISTENCIA ASAMBLEA BIOVAL Y FORMACION IVACE+I</t>
  </si>
  <si>
    <t>BILLETE DE TREN CASTELLON-ALICANTE DIA 04/07/24 PARA ASISTENCIA A ASAMBLEA BIOVAL Y FORMACION IVACE+I</t>
  </si>
  <si>
    <t>Billetes de Tren:Transfiere en Málaga (11-14 de Marzo) y T3chFest (14 de Marzo) en Madrid</t>
  </si>
  <si>
    <t>ALOJAMIENTO ALMERIA  POR CONGRESO</t>
  </si>
  <si>
    <t>Estancia en el Hotel Villa de San Juan  día 4 abril.</t>
  </si>
  <si>
    <t>ALOJAMIENTOPARA LA DOCENCIA EN EL MÁSTER 2024-25.</t>
  </si>
  <si>
    <t xml:space="preserve">ALOJAMIENTO EN BARI </t>
  </si>
  <si>
    <t>Avión y hotel: Colaboracion científica - EEUU 24/02/2025 al 04/03/2025</t>
  </si>
  <si>
    <t>Asistencia ARM y AMP XXII Jornadas CRUE Internacionalización y Cooperación (tren)</t>
  </si>
  <si>
    <t>Asistencia LGG como ponente al Encuentro Bridge to Africa en Las Palmas de Gran Canaria</t>
  </si>
  <si>
    <t>TREN PARA LA DOCENCIA EN EL MÁSTER 2024-25.</t>
  </si>
  <si>
    <t>Alojamiento ponente Seminario para el Programa de Doctorado en Neurociencias el 21/03/2025</t>
  </si>
  <si>
    <t>TESIS. DESPLAZAMIENTO (VUELTA) . FECHA TESIS 11/04/2025</t>
  </si>
  <si>
    <t>Billete tren Renfe ALC-MD-ALC el día 28 de marzo</t>
  </si>
  <si>
    <t>TESIS DESPLAZAMIENTO FECHA TESIS 11/04/2025</t>
  </si>
  <si>
    <t>Billete de avión de ALC-AMS para la asistencia al "ESA Power Workshop 2025", 8-10 abril, Noordwijk, Paises Bajos.</t>
  </si>
  <si>
    <t>Billete de avión  AMS-ALC para la asistencia al "ESA Power Workshop 2025", 8-10 abril, Noordwijk, Paises Bajos.</t>
  </si>
  <si>
    <t>Billete de avión AMS-ALC para la asistencia al "ESA Power Workshop 2025", 8-10 abril, Noordwijk, Paises Bajos.</t>
  </si>
  <si>
    <t>Billetes de avión por asistencia a congreso AXON 2025: Development, Plasticity and Regeneration of Neural Circuits, Rotterdam, Países Bajos.</t>
  </si>
  <si>
    <t>Factura por alojamiento por colaboración como ponente en el Seminario del Máster de Salud Pública que tendrá lugar el próximo 30 abril</t>
  </si>
  <si>
    <t>Factura por desplazamiento (vuelo) por colaboración como ponente en el Seminario del Máster de Salud Pública que tendrá lugar el próximo 30 abril</t>
  </si>
  <si>
    <t>Desplazamientos Alicante-Valencia-Alicante para asistir al: Encuentro de Escuelas de Doctorado de la Comunidad Valenciana</t>
  </si>
  <si>
    <t>ALOJAMIENTO EN REGIMEN DE PENSION COMPLETA, CENA DEL 21 Y PICNIC DEL 22, 6 PERSONAS INCLUIDO DELEGADO, CADU DE CAMPO A TRAVES</t>
  </si>
  <si>
    <t>FACE-ISL-Sº PTGAS.PI-Tren  vuelta Foro Talento Publico-BCN</t>
  </si>
  <si>
    <t>FACE-ISL-Sº PTGAS.PI-vuelo ida Foro Talento Publico-BCN</t>
  </si>
  <si>
    <t>TREN CEU DE BADMINTON DE ALICANTE A MADRID</t>
  </si>
  <si>
    <t>CEU BADMINTON BILLETES DE TREN DE DOS DEPORTISTAS Y DELEGADO DE LA OCDS</t>
  </si>
  <si>
    <t>TRIBUNAL TESIS 02/04/2025 ELX. BILLETES DE TREN del PRESIDENT</t>
  </si>
  <si>
    <t>TREN DEL CEU DE  PADEL</t>
  </si>
  <si>
    <t>CEU DE AJEDREZ 3 DEPORTISTAS</t>
  </si>
  <si>
    <t>CEU NATACION Y PADEL TREN  TECNICO OCDS</t>
  </si>
  <si>
    <t>CEU PADEL 4 DEPORTISTAS BILLETES DE TREN ALICANTE A MADRID</t>
  </si>
  <si>
    <t>Hotel para el Board of Governors Neurotech en Bonn</t>
  </si>
  <si>
    <t xml:space="preserve">CADU DE ATLETISMO EN CASTELLON ALOJAMIENTO CON MEDIA PENSION, DE 28 DEPORTISTAS Y UN DELEGADO </t>
  </si>
  <si>
    <t>CAMPAMENTO GEOAMBIENTAL UMH_ALOJAMIENTO</t>
  </si>
  <si>
    <t>Transporte ida y vuelta  por impartición de un curso en Lima (Perú)</t>
  </si>
  <si>
    <t>Alojamiento 3 noches  por impartición de un curso en Lima (Perú)</t>
  </si>
  <si>
    <t>Billete de avión del Vicerrector de Planificación y R;S  RD_Programa Espejo, masteres becarios MESCYT y doctorados UASD_03/05/2025</t>
  </si>
  <si>
    <t>BILLETE AVION VIENA-ROMA 07/03/2025. CONGRESO ZERO PROJECT CONFERENCE 2025</t>
  </si>
  <si>
    <t>HOTEL NH DANUBE CITY VIENA DEL 04/03/2025 AL 07/03/2025, ASISTENCIA CONGRESO PROJECT ZERO CONFERENCE 2025</t>
  </si>
  <si>
    <t>BILLETE DE AVION ALICANTE-VIENA 04/03/2025.ASISTENCIA CONGRESO PROJECT ZERO CONFERENCE 2025</t>
  </si>
  <si>
    <t>VUELO DEL VICEDECANO DE DERECHO EL 13/03/2025 ALICANTE/MALLORCA POR ASISTENCIA A LA XXXII CONFERENCIA DE DECANAS Y DECANOS DE DERECHO DE ESPAÑA</t>
  </si>
  <si>
    <t>VUELO DEL VICEDECANO DEL GRADO DE DERECHO 14/03/2025 14/03/2025 -MALLORCA/MADRID/A CORUÑA CON MOTIVO DE LOS PREMIOS EDUCA ABANCA MEJOR DOCENTE DE ESPAÑA EN 2024.</t>
  </si>
  <si>
    <t>BILLETES DE AVIÓN ENCUENTRO RUD 12/5/2025  (ALICANTE-BARCELONA-ALICANTE)</t>
  </si>
  <si>
    <t>Cambio de billetes de avión 03-05-2025 Rep. Dominicana_Vicerrector Planif. y R.S.</t>
  </si>
  <si>
    <t>Cambio de billetes de avión 03-05-2025 Rep. Dominicana_Vicerrector Planif. y R.S</t>
  </si>
  <si>
    <t>VUELO PADRINO ACTO GRADUACIÓN DE ESTUDIANTES DE DERECHO /02/2025 BARCELONA/ALICANTE/BARCELONA.</t>
  </si>
  <si>
    <t>Billetes de tren Granada/Códoba/Valencia por asistencia a la Jornada INVESCRIM 2025 celebrada el 20 de febrero</t>
  </si>
  <si>
    <t>Alojamiento en hotel Conde Duque Bilbao, del 02/04/25 al 04/04/2025, desplazamiento en Comisión de Servicios.</t>
  </si>
  <si>
    <t>BILLETE AVION DUSSELDORF/MADRID/ALICANTE. 24/04/2025</t>
  </si>
  <si>
    <t>BILLETE AVION ALICANTE/ DUSSELDORF. 21/04/2025-</t>
  </si>
  <si>
    <t>Vuelo vuelta Bruselas/Alicante  19/09 para asistencia como ponente en el 5th international TRP meeting del 17 al 19/09 2025 en Leuven (Bélgica)</t>
  </si>
  <si>
    <t>Vuelo ida ALC/Bruselas 17/09 para asistencia como ponente en el 5th international TRP meeting  del 17 al 19/09 2025 en Leuven (Bélgica)</t>
  </si>
  <si>
    <t xml:space="preserve">BIILLETE AVION MADRID/DUSSELDORF/MADRID. </t>
  </si>
  <si>
    <t>VUELOS IDA Y VUELTA BARCELONA-ALICANTE-BARCELONA- REUNION COMITÉ ASESOR EXTERNO DIAS 7-9/05/2025</t>
  </si>
  <si>
    <t>DESPLAZAMIENTO EN TREN  06/03/2025 MADRID/ELCHE DE LA DECANA DE LA FACULTAD DE CIENCIAS SOCIALES Y JURÍDICAS DE ELCHE CON MOTIVO DE SU ASISTENCIA AL CAMPEONATO NACIONAL DE BUGAMAP (business game MAPFRE)</t>
  </si>
  <si>
    <t>DESPLAZAMIENTO EN TREN  05/03/2025 - ELCHE/MADRID DE LA DECANA DE LA FACULAD DE CIENCIAS SOCIALES Y JURÍDICAS DE ELCHE CON MOTIVO DE SU ASISTENCIA AL CAMPEONATO NACIONAL DE BUGAMAP (business game MAPFRE)</t>
  </si>
  <si>
    <t>VUELO DE VUELTA ALICANTE-BRISTOL PARA REUNION COMITE ASESOR EXTERNO. DIAS 7-9/05/2025</t>
  </si>
  <si>
    <t>VUELOS IDA Y VUELTA AMSTERDAM-ALICANTE-AMSTERDAM PARA REUNION COMITÉ ASESOR EXTERNO. DIAS 7-9/05/2025</t>
  </si>
  <si>
    <t>VUELO DE IDA BRISTOL-ALICANTE  PARA REUNION COMITE ASESOR EXTERNO. DIAS 7-9/05/2025</t>
  </si>
  <si>
    <t>ALOJAMIENTO NOCHE 21/02/2025 CON MOTIVO DE LOS PREMIOS PRECREA</t>
  </si>
  <si>
    <t>Factura hotel ponente CFP HERRAMIENTAS PARA DESARROLLAR LA RSE DEL COMPROMISO A LA ACCIÓN</t>
  </si>
  <si>
    <t>Vuelos para el Board of Governors Neurotech en Bonn del 13 al 15 de mayo de 2025.</t>
  </si>
  <si>
    <t xml:space="preserve"> Vuelo ida Colonia para la asistencia al Board of Governors Neurotech en Bonn el 12 de mayo de 2025.</t>
  </si>
  <si>
    <t>Vuelo vuelta día 16 mayo para el Board of Governors Neurotech en Bonn.</t>
  </si>
  <si>
    <t>Billete de Avión comisión servicios Santiago Compostela. Área DFT  E.A.</t>
  </si>
  <si>
    <t>Billete de Tren comisión servicios Santiago Compostela. Área DFT  J.B.</t>
  </si>
  <si>
    <t>Billete de Avión comisión servicios Santiago Compostela. Área DFT  P.V.</t>
  </si>
  <si>
    <t>Billete de Tren comisión servicios Santiago Compostela. Área DFT  E.A.</t>
  </si>
  <si>
    <t>Billete de Tren comisión servicios Santiago Compostela. Área DFT  P.V.</t>
  </si>
  <si>
    <t>Billete de Avión comisión servicios Santiago Compostela. Área DFT  J.B.</t>
  </si>
  <si>
    <t>HABITACIÓN HOTEL LEONARDO CITY MADRID 05/03/2025 - 06/03/2025 DE LA DECANA DE LA FACULTAD DE CIENCIAS SOCIALES Y JURÍDICAS DE ELCHE CON MOTIVO DE SU ASISTENCIA AL CAMPEONATO NACIONAL DE BUGAMAP (business game MAPFRE)</t>
  </si>
  <si>
    <t>Factura alojamiento Prof. JHG, invitado a participar en el Master Universitario de Fisioterapia 21-22/03/2024</t>
  </si>
  <si>
    <t>VUELO BILBAO-ALICANTE 29-03-2025</t>
  </si>
  <si>
    <t xml:space="preserve">Alojamiento en el Parador de Córdoba del 17/03/2025 al 18/03/2025 </t>
  </si>
  <si>
    <t>VUELOALICANTE-BILBAO 26-03-2025</t>
  </si>
  <si>
    <t>VUELO- ALICANTE-BILBAO 26-03-2025</t>
  </si>
  <si>
    <t>VUELO- BILBAO-ALICANTE 29-03-2025</t>
  </si>
  <si>
    <t>Factura alojamiento Prof. JHG, invitado a participar en el Master Universitario de Fisioterapia 21-22/03/2024 (Gastos tramitación)</t>
  </si>
  <si>
    <t>BILLETES DE TREN IDA Y VUELTA ALICANTE-MADRID, PARA ASISTENCIA A REUNION CON EL JEFE DE SERVICIO DE ONCOLOGIA DEL HOSPITAL LA PRINCESA. Días 12 y 13 de marzo de 2025</t>
  </si>
  <si>
    <t>Factura Alojamiento, Investigador en el proyecto, Sevilla (España), , Jornadas SARTECO 2025</t>
  </si>
  <si>
    <t>Billete de tren,  Investigador en el proyecto, Sevilla (España), , Tren, Sevilla-Madrid-Alicante, Jornadas SARTECO 2025</t>
  </si>
  <si>
    <t>Factura Alojamiento Investigador en el proyecto, Sevilla (España), , Jornadas SARTECO 2025</t>
  </si>
  <si>
    <t>Billete de tren Investigador principal en el proyecto, Sevilla (España), Tren, Alicante-Sevilla, Jornadas SARTECO 2025</t>
  </si>
  <si>
    <t>Billete de tren Investigador en el proyecto, Sevilla (España),Tren, Alicante-Sevilla, Jornadas SARTECO 2025</t>
  </si>
  <si>
    <t xml:space="preserve">Asistencia al Congreso ISGAXV (Cádiz). RENFE Clase E F.servicio 12/05/2025 ALICANTE/CÁDIZ - RENFE Clase E F. servicio 15/05/2025 CÁDIZ/ALICANTE. </t>
  </si>
  <si>
    <t>Factura Alojamiento Investigador en el proyecto, Sevilla (España), Jornadas SARTECO 2025</t>
  </si>
  <si>
    <t>Factura Alojamiento Investigador principal en el proyecto, Sevilla (España), Jornadas SARTECO 2025</t>
  </si>
  <si>
    <t xml:space="preserve">Asistencia al Congreso ISGAXV (Cádiz). RENFE Clase E F. servicio 12/05/2025 ALICANTE/CÁDIZ - RENFE Clase E F. servicio 15/05/2025 CÁDIZ/ALICANTE. </t>
  </si>
  <si>
    <t>Vueling Airlines clase 2,BCN-ALC-BCN, visita profesor 3 y 4 de abril.</t>
  </si>
  <si>
    <t>BILLETE VUELO VIENA - GRAZ, 14/04/2025 49th CONFERENCE ON MODERN ROLLING STOCK.</t>
  </si>
  <si>
    <t>BILLETE VUELO ALICANTE - VIENA, 14/04/2025, 49th CONFERENCE ON MODERN ROLLING STOCK.</t>
  </si>
  <si>
    <t>BILLETE VUELO ALICANTE - VIENA, 14/04/2025 49th CONFERENCE ON MODERN ROLLING STOCK.</t>
  </si>
  <si>
    <t xml:space="preserve">Factura vuelo ALC/OPORTO/ALC por asistencia 28ª Reunión Anual de ENOTHE que tendrá lugar en Coimbra (Portugal) </t>
  </si>
  <si>
    <t>BILLETES DE TREN IDA Y VUELTA ALICANTE-MADRID-ALICANTE  PARA ASISTENCIA A REUNION CON LA DIRECTORA DE LA FECYT. Día 01/04/2025</t>
  </si>
  <si>
    <t>Billetes de tren ida y vuelta Malaga-Alicante del 19 al 21 de marzo ponente MBG charla "De la investigación clínica al laboratorio: pasando por la gestión administrativa" realizada el 20 de marzo por el Máster en Investigación en Medicina Clínica.</t>
  </si>
  <si>
    <t>BILLETES TREN: RENFE Clase T F.servicio 30/03/2025 VALENCIA/ALICANTE -RENFE Clase E F.servicio 01/04/2025 ALICANTE/VALENCIA</t>
  </si>
  <si>
    <t>Desplazamiento para impartir conferencia en el Master en Medicina y Genetica Reproductivas</t>
  </si>
  <si>
    <t>Alojamiento 2 noches en Alicante del 19 al 21 de marzo ponente MBG charla "De la investigación clínica al laboratorio: pasando por la gestión administrativa" realizada el 20 de marzo por el Máster en Investigación en Medicina Clínica.</t>
  </si>
  <si>
    <t>Alojamiento de la Dra para impartir conferencia en el Master en Meicina y Genética Reproductivas</t>
  </si>
  <si>
    <t>Alojamiento de la Dra. para impartir docencia en el Master en Medicina y Genética Reproductivas</t>
  </si>
  <si>
    <t>VUELOS IDA Y VUELTA SANTIAGO DE COMPOSTELA-ALICANTE-SANTIAGO DE COMPOSTELA PARA REUNION DEL COMITE ASESOR EXTERNO DE LOS DIAS 7-9/05/2025</t>
  </si>
  <si>
    <t>Billete de avión del Vicerrector de Planificación y R.S por asistencia a la Asamblea de la Conferencia de Decanos de Medicina en Sevilla 29/03/2025</t>
  </si>
  <si>
    <t>BILLETE VUELO GRAZ - MUNICH - ALICANTE, 16/04/2025, 49th CONFERENCE ON MODERN ROLLING STOCK.</t>
  </si>
  <si>
    <t>ALOJAMIENTO EN HOTEL DOMUS SELECTA DE TOLEDO 26-27 DE MARZO DE 2025, VISITA Y TOMA DE DATOS EN EMPRESAS PARA EL PROYECTO ITEVEBASA</t>
  </si>
  <si>
    <t>BILLETES AVION 07/05/2025 - 11/05/2025 - LISBOA/ALICANTE/LISBOAMARTINHO</t>
  </si>
  <si>
    <t>Factura alojamiento profa por su asistencia al 28th Congreso ENOTHE que tendrá lugar en Coimbra (Portugal)</t>
  </si>
  <si>
    <t xml:space="preserve">Factura alojamiento profa. por su asistencia al I Congreso Internacional del Consejo General de Colegios de Terapeutas Ocupacionales (CGCTO), a celebrar en Madrid los días </t>
  </si>
  <si>
    <t xml:space="preserve">Factura alojamiento profa. por su asistencia al 28th Congreso ENOTHE que tendrá lugar en Coimbra (Portugal) </t>
  </si>
  <si>
    <t xml:space="preserve">Factura desplazamiento profa.  por su asistencia al I Congreso Internacional del Consejo General de Colegios de Terapeutas Ocupacionales, a celebrar en Madrid </t>
  </si>
  <si>
    <t>Billete de tren MAD-ELCHE-MAD ponente Congreso Psicología</t>
  </si>
  <si>
    <t xml:space="preserve">BILLETES AVION 07/05/2025 -11/05/2025 ISBOA/ALICANTE/LISBOA </t>
  </si>
  <si>
    <t xml:space="preserve">Factura alojamiento en Oporto de la profa. por su asistencia al 28th Congreso ENOTHE que tendrá lugar en Coimbra (Portugal) </t>
  </si>
  <si>
    <t xml:space="preserve">ALOJAMIENTO HOTEL LOS MARTINEZ ALBATERA POR ACTIVIDAD SENDA DEL POETA MD </t>
  </si>
  <si>
    <t>Billete de tren MAD-ELX ponente  Congreso Psicología</t>
  </si>
  <si>
    <t>Billete autobús ponente  Congreso Psicología</t>
  </si>
  <si>
    <t xml:space="preserve">GASTOS DE CANCELACION BILLETES: RENFE Clase T F.servicio 07/04/2025 VALENCIA/ALICANTE - RENFE Clase E F.servicio 08/04/2025 ALICANTE/VALENCIA </t>
  </si>
  <si>
    <t>ALOJAMIENTO POR ASISTENCIA A JORNADA DE BENZODIACEPINAS. 2 NOCHES. 10-12 ABRIL.</t>
  </si>
  <si>
    <t>CS ID 6304875 WROCLAW ESTANCIA INVESTIGACION 02-09 AL 16-09-2024. MALETA REGRESO</t>
  </si>
  <si>
    <t>CS ID 6305082 WROCLAW ESTANCIA INVESTIGACION 02-09 AL 16-09-2024. MALETA REGRESO</t>
  </si>
  <si>
    <t>Alojamiento por participación en el Congreso ESELS 2024</t>
  </si>
  <si>
    <t>FACTURA HOTEL COMISION DE SERVICIO MADRID</t>
  </si>
  <si>
    <t>alojamiento a nombre noche dia 12 de febrero y salida el dia 13 en Sevilla  para la realizacion de grupos focales. proy. CIPROM/2021/031</t>
  </si>
  <si>
    <t>Alojamiento del profesor  por impartición de clase presencial en el Máster de Intervención Criminológica y Victimológica</t>
  </si>
  <si>
    <t>Billete autobús Valencia-Elche-Valencia para participante en Mesa Redonda sobre enfermedad mental, celebrada el 10/03/2025. JCS</t>
  </si>
  <si>
    <t>Billete autobús Valencia-Elche-Valencia para participante en Mesa Redonda sobre enfermedad mental, celebrada el 10/03/2025. VRGR</t>
  </si>
  <si>
    <t>Billete autobús Valencia-Elche-Valencia para participante en Mesa Redonda sobre enfermedad mental, celebrada el 10/03/2025. CGL</t>
  </si>
  <si>
    <t>Billete autobús Valencia-Elche-Valencia para participante en Mesa Redonda sobre enfermedad mental, celebrada el 10/03/2025. RNS</t>
  </si>
  <si>
    <t>Billete autobús Valencia-Elche-Valencia para participante en Mesa Redonda sobre enfermedad mental, celebrada el 10/03/2025. RAM</t>
  </si>
  <si>
    <t>Billete autobús Valencia-Elche-Valencia para participante en Mesa Redonda sobre enfermedad mental, celebrada el 10/03/2025. JPCM</t>
  </si>
  <si>
    <t>VUELO Varsovia- Alicante. Aéreo clase turista con vuelta el 11/04 para PROYECTO SEASONED</t>
  </si>
  <si>
    <t>Hotel. 1 habitacion entrada 08/04 salida 11/04 en regimen de alojamiento y desyauno para .WROCLAW. PROYECTO SEASONED</t>
  </si>
  <si>
    <t>VUELO Wroclaw- Varsovia. Aereo clase turista con vuelta 11/04  PROYECTO SEASONED</t>
  </si>
  <si>
    <t>VUELO Alicante- Wroclaw. Aereo clase turista con ida 08/4 PROYECTO SEASONED.</t>
  </si>
  <si>
    <t>Hotel 1 habitaciones entrada 08/04 salida 11/04 en régimen de alojamiento y desayuno VISITA WROCLAW PROYECTO SEASONED.</t>
  </si>
  <si>
    <t>Vuelo Varsovia- Alicante. Aereo clase turista con vuelta 11/04   PROYECTO SEASONED</t>
  </si>
  <si>
    <t>VUELO Wroclaw- Varsovia. Aereo clase turista con vuelta 11/04 PROYECTO SEASONED.</t>
  </si>
  <si>
    <t>VUELO Alicante- Wroclaw. Aéreo clase turista con ida 08/4  PROYECTO SEASONED</t>
  </si>
  <si>
    <t>10-3-25 Alojamiento asistencia a Jornada de Contratación en UJI ¿Mejora de los procesos en contratación pública¿ en Castellón.</t>
  </si>
  <si>
    <t>ALOJAMIENTO HOTEL CIVIS LUZ CASTELLON // DIA 09/03/2025// JORNADA CONTRATACIÓN EN UJI " MEJORA DE LOS PROCESOS EN CONTRATACIÓN PÚBLICA" (ASO)</t>
  </si>
  <si>
    <t>10-3-25 Billetes tren Castellón-Alicante por asistencia a Jornada de Contratación en UJI "Mejora de los procesos en contratación pública".</t>
  </si>
  <si>
    <t>BILLETE TREN CASTELLÓN - ALICANTE // 10/03/2025 // JORNADA CONTRATACIÓN EN UJI "MEJORA DE LOS PROCESOS EN CONTRATACIÓN PÚBLICA" (ASO)</t>
  </si>
  <si>
    <t>9-3-25 Billetes tren Alicante-Castellón por asistencia a Jornada de Contratación en UJI "Mejora de los procesos en contratación pública".</t>
  </si>
  <si>
    <t>BILLETE TREN ALICANTE - CASTELLÓN // 09/03/2025 // JORNADA DE CONTRATACIÓN EN UJI "MEJORA DE LOS PROCESOS EN CONTRATACIÓN PÚBLICA" (ASO)</t>
  </si>
  <si>
    <t>TREN SANTIAGO-CORUÑA-SANTIAGO</t>
  </si>
  <si>
    <t>TREN  -SANTIAGO-CORUÑA-SANTIAGO</t>
  </si>
  <si>
    <t xml:space="preserve">BUS LA CORUÑA-OLEIROS </t>
  </si>
  <si>
    <t>BUS-- LA CORUÑA-OLEIRO</t>
  </si>
  <si>
    <t>AVIÓN - ALICANTE-SANTIAGO</t>
  </si>
  <si>
    <t>AVIÓN -ALICANTE -SANTIAGO</t>
  </si>
  <si>
    <t>ALOJAMIENTO EUROHOTEL VIENNA AIRPORT FISCHAMED 10-04. REUNION PRESENCIAL AGROBIOTECH+ NITRA (ESLOVAQUIA) Y ZLIN (REP CHECA)  07 AL 11/04/2025. ASP (ID 6626346)</t>
  </si>
  <si>
    <t>ALOJAMIENTO EUROHOTEL VIENNA AIRPORT FISCHAMED 10-04. REUNION PRESENCIAL AGROBIOTECH+ NITRA (ESLOVAQUIA) Y ZLIN (REP CHECA)  07 AL 11/04/2025. ACB (ID 6631521)</t>
  </si>
  <si>
    <t>ALOJAMIENTO GRAND HOTEL SOLE 07-04 NITRA. REUNION PRESENCIAL AGROBIOTECH+ NITRA (ESLOVAQUIA) Y ZLIN (REP CHECA)  07 AL 11/04/2025. ASP (ID 6626346)</t>
  </si>
  <si>
    <t>ALOJAMIENTO GRAND HOTEL SOLE 07-04 NITRA. REUNION PRESENCIAL AGROBIOTECH+ NITRA (ESLOVAQUIA) Y ZLIN (REP CHECA)  07 AL 11/04/2025. ACB (ID 6631521)</t>
  </si>
  <si>
    <t>SERVICIO AEREO ALICANTE- VIENA - ALICANTE. REUNION PRESENCIAL AGROBIOTECH+ NITRA (ESLOVAQUIA) Y ZLIN (REP CHECA)  07 AL 11/04/2025. ASP (ID 6626346)</t>
  </si>
  <si>
    <t>SERVICIO AEREO ALICANTE- VIENA - ALICANTE. REUNION PRESENCIAL AGROBIOTECH+ NITRA (ESLOVAQUIA) Y ZLIN (REP CHECA)  07 AL 11/04/2025. ACB (ID 6631521)</t>
  </si>
  <si>
    <t>Transporte Valencia/Alicante/Valencia de la ponente en el Congreso Internacional: "Policía, justicia y prisión algorítmicas"</t>
  </si>
  <si>
    <t>HABITACIÓN DOBLE EN ALOJAMIENTO Y DESAYUNO 09-13/06  ASISTENCIA CONGRESO CC HORTÍCOLAS. VALENCIA.PROYECTO SORBYFRU</t>
  </si>
  <si>
    <t xml:space="preserve">FACTURA HOTEL COMISION DE SERVICIO </t>
  </si>
  <si>
    <t>VUELO vuelta Milán Bérgamo-Alicante, para asistencia Congreso SAE 2025- 11/07/25</t>
  </si>
  <si>
    <t>Vuelo ida Alicante-Turín,  para asistencia al congreso SAE 2025 06/07/2025 en Turín</t>
  </si>
  <si>
    <t>Factura tren para asistencia a Seminario de investigación Fundación Ortega-Marañon MSC</t>
  </si>
  <si>
    <t>Alicante-Santiago de Compostela-Alicante Aéreo Turista 03/06-07/06. ASISTENCIA VI CONGRESO ASOC.ESPAÑOLA DE PROFESIONALES DEL ANÁLISIS SENSORIAL. PROYECTO SEASONED.</t>
  </si>
  <si>
    <t>ALOJAMIENTO ASISTENCIA AL CONGRESO IEEE International Conference on Computer Communications - INFOCOM 18-22/05/25 EN LONDRES</t>
  </si>
  <si>
    <t>U67689901</t>
  </si>
  <si>
    <t>B07012107</t>
  </si>
  <si>
    <t>B57986846</t>
  </si>
  <si>
    <t>A28229813</t>
  </si>
  <si>
    <t>A30019624</t>
  </si>
  <si>
    <t>ALMANTOUR S.A. Y ALMAR TRAVEL S.L. U.T.E</t>
  </si>
  <si>
    <t>AVORIS RETAIL DIVISION S.L. (B TRAVEL, V</t>
  </si>
  <si>
    <t>SEKAI CORPORATE TRAVEL S.L.U.</t>
  </si>
  <si>
    <t>VIAJES EL CORTE INGLES S.A.</t>
  </si>
  <si>
    <t>VIAJES MERCURIO, S.A.</t>
  </si>
  <si>
    <t>2025/000000002740</t>
  </si>
  <si>
    <t>2025/000000003944</t>
  </si>
  <si>
    <t>2025/000000004729</t>
  </si>
  <si>
    <t>2025/000000005247</t>
  </si>
  <si>
    <t>2025/000000006262</t>
  </si>
  <si>
    <t>2024/000000033886</t>
  </si>
  <si>
    <t>Portatil Hp Inc. HP EliteBook 860 G11 N.SERIE: 5CG450736T-</t>
  </si>
  <si>
    <t>SEA - MATERIAL INFORMATICO: 3 Ordenadores Todo en Uno HP ProOne 440 G9 - Intel Core i7 14a Generación i7-14700T</t>
  </si>
  <si>
    <t>FACTURA SEIDOR TECH 1981_AM 01/21 _PC</t>
  </si>
  <si>
    <t>Mac Book Air 13 - M3 - CPU 8 núcleos - GPU 10 núcleos - Neural engine 16 núcleos - 16GB - 512 SSD</t>
  </si>
  <si>
    <t>2 Ipads para sorteo Encuestas de Calidad 1er semestre. AM01/21</t>
  </si>
  <si>
    <t>Apple MacBook Pro 14"</t>
  </si>
  <si>
    <t>A25027145</t>
  </si>
  <si>
    <t>SERVICIOS DE MICROINFORMATICA, S.A.</t>
  </si>
  <si>
    <t>A33204306</t>
  </si>
  <si>
    <t>SEIDOR TECH SA</t>
  </si>
  <si>
    <t>B03997574</t>
  </si>
  <si>
    <t>TP INFORMATICA Y SERVICIOS, S.L.</t>
  </si>
  <si>
    <t>A79986006</t>
  </si>
  <si>
    <t>ASSECO SPAIN S.A.</t>
  </si>
  <si>
    <t>2025/000000006268</t>
  </si>
  <si>
    <t>2025/000000006269</t>
  </si>
  <si>
    <t>2025/000000007255</t>
  </si>
  <si>
    <t>2025/000000008209</t>
  </si>
  <si>
    <t>2025/000000008210</t>
  </si>
  <si>
    <t>2025/000000008211</t>
  </si>
  <si>
    <t>2025/000000008212</t>
  </si>
  <si>
    <t>RMG - AM PIENSOS Y LECHOS: GLOBAL RODENT DIET</t>
  </si>
  <si>
    <t>B08924458</t>
  </si>
  <si>
    <t>RMG - AM PIENSOS Y LECHOS: IRRADIATED GLOBAL 19%</t>
  </si>
  <si>
    <t>SEA - AM PIENSOS Y LECHOS: Play tunnel ratón</t>
  </si>
  <si>
    <t>21509867Z</t>
  </si>
  <si>
    <t>SEA - AM PIENSOS Y LECHOS: 120 Eco-pure Poplar ABP3 Poly bags</t>
  </si>
  <si>
    <t>SEA - AM PIENSOS Y LECHOS: 32 2014 GLOBAL RODENT DIET y 8 2018 GLOBAL RODENT DIET</t>
  </si>
  <si>
    <t>SEA - AM PIENSOS Y LECHOS: 24 2014 GLOBAL RODENT DIET y 6 2018 GLOBAL RODENT DIET</t>
  </si>
  <si>
    <t>SEA - AM PIENSOS Y LECHOS: 90 Eco-pure Poplar ABP3 Poly bags</t>
  </si>
  <si>
    <t>VISO LEON, MARIA CARMEN</t>
  </si>
  <si>
    <t xml:space="preserve">ENVIGO RMS SPAIN S.L. </t>
  </si>
  <si>
    <t>2025/000000007414</t>
  </si>
  <si>
    <t>EXPEDIENTE 2021_AM_03-INSTALACIÓN 8 PUNTOS. CAU 120970 , CAU 120302x2,  CAU 120297X5</t>
  </si>
  <si>
    <t>A78032315</t>
  </si>
  <si>
    <t>SUMINISTROS IMPORTACIONES Y MANTENIMIENT</t>
  </si>
  <si>
    <t>2025/000000007429</t>
  </si>
  <si>
    <t>EXPEDIENTE 2021_AM_03- CAU-122389</t>
  </si>
  <si>
    <t>B30665400</t>
  </si>
  <si>
    <t>TEDITRONIC SL</t>
  </si>
  <si>
    <t>2025/000000007575</t>
  </si>
  <si>
    <t>EXPEDIENTE 2021 AM 03 CAU-111569  REPARACIÓN DISCO DURO APPLE</t>
  </si>
  <si>
    <t>A78327350</t>
  </si>
  <si>
    <t>INFOREIN, S.A.</t>
  </si>
  <si>
    <t>2025/000000007576</t>
  </si>
  <si>
    <t>EXPEDIENTE 2021_AM_03 CAU 120400</t>
  </si>
  <si>
    <t>2025/000000008047</t>
  </si>
  <si>
    <t>REDES MES DE MARZO SERMICRO-CAU 122438+122811</t>
  </si>
  <si>
    <t>2025/000000000260</t>
  </si>
  <si>
    <t>FpPGEFE - AM 01/22 PIENSOS PARA ALIMENTACIÓN ANIMAL: NANTAMILK CC SUPREME ES/PT 25 + NANTAMILK CC TURBOLAC ES/PT 25</t>
  </si>
  <si>
    <t>A58596628</t>
  </si>
  <si>
    <t>NUTRECO ANIMAL NUTRITION IBERIA, S.A.U</t>
  </si>
  <si>
    <t>2025/000000000261</t>
  </si>
  <si>
    <t>FpPGEFE - AM 01/22 MATERIAL FUNGIBLE DE LABORATORIO: CUNILACTAL G 25kg - LOTE 4</t>
  </si>
  <si>
    <t>2025/000000000308</t>
  </si>
  <si>
    <t>FpPGEFE - 01/22 PIENSOS PARA ALIMENTACIÓN ANIMAL: TM CABRAS COMPLEMENTARIO G Gr - LOTE 1</t>
  </si>
  <si>
    <t>2025/000000000309</t>
  </si>
  <si>
    <t>FpPGEFE - AM 01/22 MATERIAL FUNGIBLE DE LABORATORIO: CUNIGRAS F AD-PRES-SOL G 25kG - LOTE 5</t>
  </si>
  <si>
    <t>2025/000000002068</t>
  </si>
  <si>
    <t>FpPGEFE - AM 01/22 PIENSO PARA ALIMENTACIÓN ANIMAL: Tm Cabras Complementario G Gr - LOTE 1</t>
  </si>
  <si>
    <t>2025/000000007217</t>
  </si>
  <si>
    <t>Flyers para actividad Eureka</t>
  </si>
  <si>
    <t>B03358900</t>
  </si>
  <si>
    <t>INDUSTRIAS GRAFICAS ALICANTE, S.L.</t>
  </si>
  <si>
    <t>2025/000000003461</t>
  </si>
  <si>
    <t>MATERIAL DE LABORATORIO: 10 CUAD ENRI PROF T/DURA FOLIO 4X4 100H NGO</t>
  </si>
  <si>
    <t>A79206223</t>
  </si>
  <si>
    <t>LYRECO ESPAÑA, S.A. UNIPERSONAL</t>
  </si>
  <si>
    <t>2025/000000005712</t>
  </si>
  <si>
    <t>MATERIAL DE OFICINA PARA LA FACULTAD DE CIENCIAS SOCIALES Y JURÍDICAS DE ELCHE. (A.M. 2022_AM_05)</t>
  </si>
  <si>
    <t>B14930903</t>
  </si>
  <si>
    <t>LUCAS ROJAS, S.L.</t>
  </si>
  <si>
    <t>2025/000000005713</t>
  </si>
  <si>
    <t>AM05/22 Material fungible de oficina: bolígrafos pilot rectáctil azul, pilas alcalinas cegasa, tablero corcho, carpeta miniclip, escalímetro faibo 30cm. (Servicio de Infraestructuras)</t>
  </si>
  <si>
    <t>2025/000000006486</t>
  </si>
  <si>
    <t>MATERIAL DE OFICINA: MARCADOR, GRAPAS, GRAPADORA, ETC. CAPS</t>
  </si>
  <si>
    <t>2025/000000006800</t>
  </si>
  <si>
    <t>MATERIAL FUNGIBLE SGE (AM 05/22)</t>
  </si>
  <si>
    <t>2025/000000006803</t>
  </si>
  <si>
    <t>MATERIAL DIVERSO OFICINA</t>
  </si>
  <si>
    <t>2025/000000006863</t>
  </si>
  <si>
    <t>AM05/22 material de oficina</t>
  </si>
  <si>
    <t>2025/000000006864</t>
  </si>
  <si>
    <t>Compra de gomas para Serv. Comunicación</t>
  </si>
  <si>
    <t>2025/000000006873</t>
  </si>
  <si>
    <t>COMPRA MATERIAL OFICINA-ROTULADORES, MARCADORES, CINTA EMBALAR, CUADERNOS...</t>
  </si>
  <si>
    <t>2025/000000006885</t>
  </si>
  <si>
    <t>AM05/22 Material fungible de oficina: Pilas alcalinas energizer max plus AAA, grapadora petrus 226 negro, cinta embalar Tesa 50x66 PVC marrón, tijeras inox. Lyreco budget 21cm gris. (Servicio Infraestructuras)</t>
  </si>
  <si>
    <t>2025/000000006913</t>
  </si>
  <si>
    <t>COMPRA PILAS AAA. ÁREA ELECTRONICA</t>
  </si>
  <si>
    <t>2025/000000006986</t>
  </si>
  <si>
    <t>MATERIAL DE OFICINA FUNGIBLE (ROTULADORES PERMANENTES, MARCADORES Y BORRADOR MAGNÉTICO). FARMACOLOGÍA</t>
  </si>
  <si>
    <t>2025/000000006996</t>
  </si>
  <si>
    <t>Material oficina AM05/22: Pack 25 carpetas goma</t>
  </si>
  <si>
    <t>2025/000000007009</t>
  </si>
  <si>
    <t>2025_AM05 Fungible de material de oficina para el Dpto. de Arte</t>
  </si>
  <si>
    <t>2025/000000007070</t>
  </si>
  <si>
    <t>Material de oficina diverso conforme a AM para el Dpto. de Salud Pública</t>
  </si>
  <si>
    <t>2025/000000007072</t>
  </si>
  <si>
    <t>MATERIAL DE OFICINA. MARCADORES, GRAPAS, ROTULADORES PERMANENTES Y CARPETAS CON FUNDAS</t>
  </si>
  <si>
    <t>2025/000000007076</t>
  </si>
  <si>
    <t>AM 05/22. MATERIAL DE OFICINA CEGECA Y CENTROS. FPpGEFE.</t>
  </si>
  <si>
    <t>2025/000000007077</t>
  </si>
  <si>
    <t>MATERIAL OFICINA NO INVENTARIABLE - PRESUPUESTO ESTRUCTURAL DIRECCIÓN CIAGRO (RMH).</t>
  </si>
  <si>
    <t>2025/000000007084</t>
  </si>
  <si>
    <t>PILAS DURACELL ALCALINAS, ÁREA ORGANIZACIÓN DE EMPRESAS, J. G. G</t>
  </si>
  <si>
    <t>2025/000000007154</t>
  </si>
  <si>
    <t>MATERIAL FUNGIBLE DE OFICINA. MICROBIOLOGIA SAN JUAN</t>
  </si>
  <si>
    <t>2025/000000007195</t>
  </si>
  <si>
    <t>PK4 PILA ENERGIZER RECG EXTREME HR03/AAA.</t>
  </si>
  <si>
    <t>2025/000000007265</t>
  </si>
  <si>
    <t>MATERIAL OFICINA.D. TRABAJO</t>
  </si>
  <si>
    <t>2025/000000007282</t>
  </si>
  <si>
    <t>MATERIAL DE OFICINA ORDINARIO</t>
  </si>
  <si>
    <t>2025/000000007313</t>
  </si>
  <si>
    <t>Material de oficina incluido en Acuerdo Marco</t>
  </si>
  <si>
    <t>2025/000000007341</t>
  </si>
  <si>
    <t>MATERIAL DE OFICINA. SE LE APLICA LA FACTURA DE ABONO N.º 7000366459</t>
  </si>
  <si>
    <t>2025/000000007935</t>
  </si>
  <si>
    <t>compra vario material oficina</t>
  </si>
  <si>
    <t>2025/000000007944</t>
  </si>
  <si>
    <t>2025/000000008086</t>
  </si>
  <si>
    <t>FISIOLOGIA VEGETAL_MATERIAL DE OFICINA</t>
  </si>
  <si>
    <t>2025/000000008101</t>
  </si>
  <si>
    <t>CUAD OXFORD LAGOON A5+ 120H COL SURTIDOS</t>
  </si>
  <si>
    <t>2025/000000008110</t>
  </si>
  <si>
    <t>MATERIAL OFICINA</t>
  </si>
  <si>
    <t>2025/000000008122</t>
  </si>
  <si>
    <t>AM05/22 PIZARRA MAGNETICA. AREA INGENIERÍA QUÍMICA</t>
  </si>
  <si>
    <t>2025/000000008157</t>
  </si>
  <si>
    <t>MATERIAL DIVERSO DE OFICINA INCLUÍDO EN EL AM_2022_05</t>
  </si>
  <si>
    <t>2025/000000008169</t>
  </si>
  <si>
    <t>ADQUISICIÓN MATERIAL PARA PRUEBAS PAU 2025</t>
  </si>
  <si>
    <t>2025/000000008191</t>
  </si>
  <si>
    <t>AM 05/22 MATERIAL DE OFICINA NO INVENTARIABLE: DIVERSO MATERIAL DE ESCRITURA Y PILAS</t>
  </si>
  <si>
    <t>2025/000000008284</t>
  </si>
  <si>
    <t>Material de oficina Departamento (cartulinas y pilas alcalinas)</t>
  </si>
  <si>
    <t>2025/000000008314</t>
  </si>
  <si>
    <t>Pago material de oficina 2022_AM_05</t>
  </si>
  <si>
    <t>2025/000000008373</t>
  </si>
  <si>
    <t>COMPRA MATERIAL OFICINA. ÁREA DFT.  PROFª  P.V.A.</t>
  </si>
  <si>
    <t>2025/000000008378</t>
  </si>
  <si>
    <t>COMPRA MATERIAL OFICINA. SECRETARÍA DEPARTAMENTO</t>
  </si>
  <si>
    <t>2025/000000008386</t>
  </si>
  <si>
    <t>COMPRA MATERIAL OFICINA. ÁREAS CIM Y EA.</t>
  </si>
  <si>
    <t>2025/000000008482</t>
  </si>
  <si>
    <t>MATERIAL DE OFICINA PARA LAS AULAS DOCENTES DE LA EPSO.</t>
  </si>
  <si>
    <t>2025/000000008516</t>
  </si>
  <si>
    <t xml:space="preserve">MATERIAL PAPELERIA </t>
  </si>
  <si>
    <t>2025/000000004079</t>
  </si>
  <si>
    <t>MATERIAL DE LABORATORIO: PAPEL NAVIGATOR UNIVERSAL A4 80G.</t>
  </si>
  <si>
    <t>2025/000000006431</t>
  </si>
  <si>
    <t>FpPGEFE - AM 07/22 SUMINISTRO PAPEL: PAPEL A4 80 GR. RECICLADO100% 500H STEINBEIS Angel azul, cisne blanco CIE 55</t>
  </si>
  <si>
    <t>B53875068</t>
  </si>
  <si>
    <t>SUMINISTROS DE PAPELERÍA E INFORMÁTICA A</t>
  </si>
  <si>
    <t>2025/000000006485</t>
  </si>
  <si>
    <t>PAPEL NAVIGATOR. CAPS</t>
  </si>
  <si>
    <t>2025/000000006745</t>
  </si>
  <si>
    <t>PAPEL A4 80 GR.</t>
  </si>
  <si>
    <t>2025/000000006836</t>
  </si>
  <si>
    <t>AM 07/22. Papel navigator universal A4 80 g.</t>
  </si>
  <si>
    <t>2025/000000006899</t>
  </si>
  <si>
    <t>PAPEL NAVIGATOR, 500 FOLIOS . ÁREA CIM</t>
  </si>
  <si>
    <t>2025/000000006985</t>
  </si>
  <si>
    <t xml:space="preserve">MATERIAL DE OFICINA FUNGIBLE (PAPEL NAVIGATOR A4 80G). FARMACOLOGÍA </t>
  </si>
  <si>
    <t>2025/000000007033</t>
  </si>
  <si>
    <t>Compra Papel A4. Áreas CIM-EA-OE-SECRETARÍA</t>
  </si>
  <si>
    <t>2025/000000007071</t>
  </si>
  <si>
    <t>FACTURA 5032 LYRECO_PAPEL NAVIGATOR</t>
  </si>
  <si>
    <t>2025/000000007259</t>
  </si>
  <si>
    <t>PAPEL</t>
  </si>
  <si>
    <t>2025/000000007395</t>
  </si>
  <si>
    <t>AM 07. SUMINISTRO DE PAPEL PARA EL AREA DE EDAF. ELX</t>
  </si>
  <si>
    <t>2025/000000007947</t>
  </si>
  <si>
    <t>compra papel (folios para Altamira)</t>
  </si>
  <si>
    <t>2025/000000007950</t>
  </si>
  <si>
    <t>compra papel (folios para Sant Joan d'Alacant)</t>
  </si>
  <si>
    <t>2025/000000008344</t>
  </si>
  <si>
    <t>COMPRA PAPEL A-4. ÁREA DFT.</t>
  </si>
  <si>
    <t>2025/000000008511</t>
  </si>
  <si>
    <t>Folios San Juan</t>
  </si>
  <si>
    <t>2025/000000002538</t>
  </si>
  <si>
    <t>REACTIVO: 1 RccHan:WIST 8 semanas</t>
  </si>
  <si>
    <t>2025/000000006270</t>
  </si>
  <si>
    <t>SEA - AM RATA/RATON: 32 C57BL/6JOlaHsd 4 SEMANAS</t>
  </si>
  <si>
    <t>2025/000000006614</t>
  </si>
  <si>
    <t>SEA - 40 C57BL/6JOlaHsd 6 semana, 40 C57BL/6JOlaHsd 7 semana y 20 C57BL/6JOlaHsd 7 semana</t>
  </si>
  <si>
    <t>2025/000000007591</t>
  </si>
  <si>
    <t>Material para laboratorio: Female CD-1 MOUSE - Age Range Cohort - 49 to 55 Days. Male CD-1 MOUSE - Age Range Cohort - 49 to 55 Days.</t>
  </si>
  <si>
    <t>FR29086650041</t>
  </si>
  <si>
    <t>CHARLES RIVER LABORATORIES FRANCE</t>
  </si>
  <si>
    <t>2025/000000008214</t>
  </si>
  <si>
    <t>SEA - AM RATA/RATON: C57BL/6JOlaHsd 6 semana</t>
  </si>
  <si>
    <t>2025/000000006366</t>
  </si>
  <si>
    <t>FRA.1/3152.SUMINISTRO LIBROS DE BIBLIOGRAFIA RECOMENDADA.BTCA ALTEA (EXPTE 2023_AM_02 LOTE 2)</t>
  </si>
  <si>
    <t>B86498680</t>
  </si>
  <si>
    <t>LIBRERIA SANZ Y TORRES, S.L</t>
  </si>
  <si>
    <t>2025/000000006650</t>
  </si>
  <si>
    <t>FRA. 25/1.051.SUMINISTRO LIBROS DE BIBLIOGRAFIA RECOMENDADA.BTCA SANT JOAN. (EXPTE 2023_AM_02 LOTE 1)</t>
  </si>
  <si>
    <t>A28057230</t>
  </si>
  <si>
    <t>SA DE DISTRIBUCION, EDICION Y LIBRERIAS</t>
  </si>
  <si>
    <t>2025/000000006894</t>
  </si>
  <si>
    <t>FRA.1/3687.SUMINISTRO LIBROS DE BIBLIOGRAFIA RECOMENDADA.BTCA SANT JOAN (EXPTE 2023_AM_02 LOTE 2)</t>
  </si>
  <si>
    <t>2025/000000007176</t>
  </si>
  <si>
    <t>FRA.73249.SUMINISTRO LIBROS DE BIBLIOGRAFIA RECOMENDADA. BTCA ORI. (EXPTE 2023_AM_02 LOTE 1)</t>
  </si>
  <si>
    <t>B83268144</t>
  </si>
  <si>
    <t>LIBRERIA JURIDICA LEX NOVA SLU</t>
  </si>
  <si>
    <t>2025/000000007479</t>
  </si>
  <si>
    <t>FRA.73251.SUMINISTRO LIBROS DE BIBLIOGRAFIA RECOMENDADA.BTCA ALTEA. (EXPTE 2023_AM_02 LOTE 2)</t>
  </si>
  <si>
    <t>2025/000000007639</t>
  </si>
  <si>
    <t>FRA.73250.SUMINISTRO LIBROS DE BIBLIOGRAFIA RECOMENDADA.BTCA ALTEA. (EXPTE 2023_AM_02 LOTE 1)</t>
  </si>
  <si>
    <t>2025/000000007789</t>
  </si>
  <si>
    <t>FRA.25/1.297.SUMINISTRO LIBROS DE BIBLIOGRAFIA RECOMENDADA.BTCA SANT JOAN. (EXPTE 2023_AM_02 LOTE 2)</t>
  </si>
  <si>
    <t>2025/000000007841</t>
  </si>
  <si>
    <t>FRA.25/1.296.SUMINISTRO LIBROS DE BIBLIOGRAFIA RECOMENDADA.BTCA SANT JOAN. (EXPTE 2023_AM_02 LOTE1)</t>
  </si>
  <si>
    <t>2025/000000007957</t>
  </si>
  <si>
    <t>FRA.25/1.298.SUMINISTRO LIBROS DE BIBLIOGRAFIA RECOMENDADA.BTCA SANT JOAN. (EXPTE 2023_AM_02 LOTE2)</t>
  </si>
  <si>
    <t>2025/000000007995</t>
  </si>
  <si>
    <t>FRA.25/1.622.SUMINISTRO LIBROS DE BIBLIOGRAFIA RECOMENDADA.BTCA ORIHUELA. (EXPTE 2023_AM_02 LOTE1)</t>
  </si>
  <si>
    <t>2025/000000008099</t>
  </si>
  <si>
    <t>FRA.25/1.624.SUMINISTRO LIBROS DE BIBLIOGRAFIA RECOMENDADA.BTCA ORIHUELA. (EXPTE 2023_AM_02 LOTE2)</t>
  </si>
  <si>
    <t>2025/000000008188</t>
  </si>
  <si>
    <t>FRA.63398875.SUMINISTRO LIBROS DE BIBLIOGRAFIA RECOMENDADA.BTCA SANT JOAN.(EXPTE 2023_AM_02 LOTE3)</t>
  </si>
  <si>
    <t>US392053855</t>
  </si>
  <si>
    <t>PROQUEST LLC</t>
  </si>
  <si>
    <t>2025/000000008401</t>
  </si>
  <si>
    <t>FRA.14.266.SUMINISTRO DE LIBROS DE BIBLIOGRAFIA RECOMENDADA. BTCA ALTEA. (EXPTE 2023_AM_02 LOTE 1)</t>
  </si>
  <si>
    <t>30453962F</t>
  </si>
  <si>
    <t>PEREZ -DE -LA -CONCHA CAMACHO, MANUEL -</t>
  </si>
  <si>
    <t>2025/000000008449</t>
  </si>
  <si>
    <t>FRA.73248.SUMINISTRO LIBROS DE BIBLIOGRAFIA RECOMENDADA.BTCA ELX. (EXPTE 2023_AM_02 LOTE 1)</t>
  </si>
  <si>
    <t>2025/000000008567</t>
  </si>
  <si>
    <t>FRA.250088.SUMINISTRO LIBROS DE BIBLIOGRAFIA RECOMENDADA.BTCA ALTEA  (EXPTE 2023_AM_02 LOTE 1)</t>
  </si>
  <si>
    <t>B28894368</t>
  </si>
  <si>
    <t>FRAGUA DE PUBLICACIONES</t>
  </si>
  <si>
    <t>2025/000000003961</t>
  </si>
  <si>
    <t>MATERIAL DE LABORATORIO: 3 DISCO DURO EXTERNO 2,5 SEAGATE 2 TB. USB 3.0.</t>
  </si>
  <si>
    <t>2025/000000004579</t>
  </si>
  <si>
    <t>logitech mx maxter- raton laser MCN</t>
  </si>
  <si>
    <t>2025/000000004633</t>
  </si>
  <si>
    <t>2023_AM_03-MATERIAL FUNGIBLE INFORMATICO-Pedido P-2025/27709-DOCKING STATION TARGUS TIPO C A 1x HDMI 1x VGA</t>
  </si>
  <si>
    <t>2025/000000004794</t>
  </si>
  <si>
    <t>MATERIAL PARA LABORATORIO: KINGSTON 64GB USB 3.2</t>
  </si>
  <si>
    <t>2025/000000005147</t>
  </si>
  <si>
    <t>teclado Logitech wireless EEL</t>
  </si>
  <si>
    <t>2025/000000005533</t>
  </si>
  <si>
    <t>FpPGEFE MATERIAL FUNGIBLE INFORMÁTICO PARA EL SERVICIO DE BIBLIOTECAS-CAMPUS DE ELCHE:  REGLETA 6 TOMAS CON INTERRUPTOR SILVER 3 M BLANCO (INCLUIDO EN 2023_AM_03)</t>
  </si>
  <si>
    <t>2025/000000005750</t>
  </si>
  <si>
    <t>CONGRESO FISIOTERAPIA 2025-MATERIAL PARA CONEXIONES PORTATILES Y AUDIO</t>
  </si>
  <si>
    <t>2025/000000005910</t>
  </si>
  <si>
    <t>* Expte. 2023_AM_03-  Pedido P-2025/28030 MATERIAL FUNGIBLE INFORMATICO: Puntas boligrafo Marcador plus, bolifrafo remarkable marker plus y funda remarkable- JUAN APARICIO</t>
  </si>
  <si>
    <t>2025/000000006050</t>
  </si>
  <si>
    <t>Kensington Presenter Red Laser Cursor Control, 3 Uds. para el Dpto de Salud Pública, Hª de la Ciencia y Ginecología.</t>
  </si>
  <si>
    <t>2025/000000006118</t>
  </si>
  <si>
    <t>PEN DRIVE 128GB SANDISK ULTRA FLAIR 3.0</t>
  </si>
  <si>
    <t>2025/000000006227</t>
  </si>
  <si>
    <t>ELEVADOR PORTATIL</t>
  </si>
  <si>
    <t>2025/000000006307</t>
  </si>
  <si>
    <t>MATERIAL FUNGIBLE INFORMÁTICO: Logitech M90 - Ratón - óptico - cableado - USB</t>
  </si>
  <si>
    <t>2025/000000006365</t>
  </si>
  <si>
    <t>MATERIAL INFORMÁTICO FUNGIBLE: CABLE TRENZADO HDMI 2.1 8K 60Hz 3m</t>
  </si>
  <si>
    <t>2025/000000006377</t>
  </si>
  <si>
    <t>AM_03. P2025/27358. 3 Presentador de diapositivas. Prof. MG, J.N.P. y secretaría. Área Edaf. Elx. Dpto AMA</t>
  </si>
  <si>
    <t>2025/000000006434</t>
  </si>
  <si>
    <t>p-2025-28747 CABLES PARA PANTALLAS INTERACTIVAS PARA EXP 2024_023</t>
  </si>
  <si>
    <t>2025/000000006504</t>
  </si>
  <si>
    <t>RATÓN</t>
  </si>
  <si>
    <t>2025/000000006568</t>
  </si>
  <si>
    <t>2023_AM_03- PEDIDO P-2025/28637 TECLADO</t>
  </si>
  <si>
    <t>2025/000000006582</t>
  </si>
  <si>
    <t>Material informatico fungible (teclado y raton) Histología y Anatomía</t>
  </si>
  <si>
    <t>2025/000000006644</t>
  </si>
  <si>
    <t>MATERIAL FUNGIBLE INFORMÁTICO (PENDRIVE KINGSTON 256GB USB)</t>
  </si>
  <si>
    <t>2025/000000006649</t>
  </si>
  <si>
    <t xml:space="preserve">MATERIAL FUNGIBLE INFORMÁTICO (HUB USB 7 PUERTOS </t>
  </si>
  <si>
    <t>2025/000000006651</t>
  </si>
  <si>
    <t>DISCO DURO INTERNO, ÁREA OE. I.M.S</t>
  </si>
  <si>
    <t>2025/000000006656</t>
  </si>
  <si>
    <t>PEN DRIVES KINGSTON 256 GB, ÁREA OE, J.M.G.G</t>
  </si>
  <si>
    <t>2025/000000006672</t>
  </si>
  <si>
    <t>CABLE USB A USBC , ÁREA FAE, J.P.J.M</t>
  </si>
  <si>
    <t>2025/000000006675</t>
  </si>
  <si>
    <t>Celly PowerBank 5000mAh - MATERIAL FUNGIBLE INFORMÁTICO NO INVENTARIABLE - PRESUPUESO CIAGRO (JRDS).</t>
  </si>
  <si>
    <t>2025/000000006701</t>
  </si>
  <si>
    <t>Compra cargador digitus Adapt. 4 puertos USB-C - para exteriores de Radio umh</t>
  </si>
  <si>
    <t>2025/000000006707</t>
  </si>
  <si>
    <t>Logitech Wireless Presenter R400</t>
  </si>
  <si>
    <t>2025/000000006797</t>
  </si>
  <si>
    <t>USB PENDRIVE 16gb . ÁREA FAE   J.P.</t>
  </si>
  <si>
    <t>2025/000000006798</t>
  </si>
  <si>
    <t>Pedido P-2025/28622. Neewer soporte luz con abrazadera C Pack 2uds.</t>
  </si>
  <si>
    <t>2025/000000006802</t>
  </si>
  <si>
    <t>Pedido P-2025/28697. Adaptador Usb3.0 a Ethernet Gigabit Aisens</t>
  </si>
  <si>
    <t>2025/000000006805</t>
  </si>
  <si>
    <t>ADAPTADOR RED USB TP-LINK ARCHER T3U DUAL BAND. TS</t>
  </si>
  <si>
    <t>2025/000000006829</t>
  </si>
  <si>
    <t>AM03/23 Material informático fungible: Memoria Usb Kingston DataTraveler 70-64Gb. ( P-2025/28625) (Servicio Infraestructuras)</t>
  </si>
  <si>
    <t>2025/000000006839</t>
  </si>
  <si>
    <t>AM MATERIAL FUNGIBLE INFORMÁTICO: Cable Usb Lanberg 2.0 M/Micro Usb M 1,8m.</t>
  </si>
  <si>
    <t>2025/000000006861</t>
  </si>
  <si>
    <t>ADQUISICIÓN MATERIAL INFORMÁTICO PARA VICERRECTORADO DE INVESTIGACIÓN Y TRANSFERENCIA</t>
  </si>
  <si>
    <t>2025/000000006893</t>
  </si>
  <si>
    <t>AURICULARES INALÁMBRICOS, M.G.</t>
  </si>
  <si>
    <t>2025/000000006969</t>
  </si>
  <si>
    <t>2023_AM03 Fungile informático (2 apuntadores láser para el Área de Dibujo)</t>
  </si>
  <si>
    <t>2025/000000007023</t>
  </si>
  <si>
    <t>Cable trenzado Hdmi 2.0 4K 60Hz Gembird 3m.</t>
  </si>
  <si>
    <t>2025/000000007029</t>
  </si>
  <si>
    <t>Ratón Natec optico inalambrico negro 2 uds, para el Dpto. Salud Pública.</t>
  </si>
  <si>
    <t>2025/000000007039</t>
  </si>
  <si>
    <t>Cable HDMI lanberg 5 mts.para el Dpto. Salud Pública, area de Ginecología</t>
  </si>
  <si>
    <t>2025/000000007041</t>
  </si>
  <si>
    <t>Adaptador de Red Gembird usb-C a Ethernet, Dpto. Salud Pública, Area Ginecología</t>
  </si>
  <si>
    <t>2025/000000007043</t>
  </si>
  <si>
    <t>Pendrive Kingston Datatraveler exodia 256 GB USB,5 uds. Dpto Salud Pública.</t>
  </si>
  <si>
    <t>2025/000000007047</t>
  </si>
  <si>
    <t>MATERIAL FUNGIBLE INFORMÁTICO:Logitech HD Webcam C310 HD 5Mp.</t>
  </si>
  <si>
    <t>2025/000000007106</t>
  </si>
  <si>
    <t>Material fungible informático (cables HDMI) para el Dpto. Patología y Cirugía</t>
  </si>
  <si>
    <t>2025/000000007122</t>
  </si>
  <si>
    <t>Ratón logitech M90 USB, 3 uds, para el Dpto. Salud Pública.</t>
  </si>
  <si>
    <t>2025/000000007136</t>
  </si>
  <si>
    <t>Microsoft Surface Keyboard Type Cover ProX Negro</t>
  </si>
  <si>
    <t>2025/000000007147</t>
  </si>
  <si>
    <t>FISIOLOGÍA VEGETAL_DISCO DURO</t>
  </si>
  <si>
    <t>2025/000000007149</t>
  </si>
  <si>
    <t>Pago material 2023_AM_03 . Ratón Dpto. CCSSHH</t>
  </si>
  <si>
    <t>2025/000000007155</t>
  </si>
  <si>
    <t>FISIOLOGÍA VEGETAL_ RATON ERGONÓMICO</t>
  </si>
  <si>
    <t>2025/000000007175</t>
  </si>
  <si>
    <t>2023_AM_03 Memoria Ram Sodimm 16Gb. DDR4 3200 Mhz Crucial  - Taller de Imagen</t>
  </si>
  <si>
    <t>2025/000000007181</t>
  </si>
  <si>
    <t>2023_AM_03 Disco SSD portátil 500GB - Área Escultura</t>
  </si>
  <si>
    <t>2025/000000007200</t>
  </si>
  <si>
    <t>Material fungible informático (discos duros externos)  para el Dpto. Patología y Cirugía</t>
  </si>
  <si>
    <t>2025/000000007334</t>
  </si>
  <si>
    <t>Adquisición combo teclado-ratón para investigación</t>
  </si>
  <si>
    <t>2025/000000007394</t>
  </si>
  <si>
    <t>TECLADO LOGITECH</t>
  </si>
  <si>
    <t>2025/000000007467</t>
  </si>
  <si>
    <t>Ratón Natec Euphone Inalámbrico Vertical.</t>
  </si>
  <si>
    <t>2025/000000007529</t>
  </si>
  <si>
    <t>AM 03/23 MATERIAL FUNGIBLE INFORMÁTICO: Toshiba - Canvio Basics disco duro externo 4 TB (Pedido P-2025/28879)</t>
  </si>
  <si>
    <t>2025/000000007546</t>
  </si>
  <si>
    <t>MATERIAL FUNGIBLE INFORMÁTICO:Disco duro Ext. Usb3.0 Seagate Basic 5Tb. 2,5"</t>
  </si>
  <si>
    <t>2025/000000007613</t>
  </si>
  <si>
    <t>AM-2025-010 AM-2025-010 MATERIAL AUDIOVISUAL</t>
  </si>
  <si>
    <t>2025/000000007731</t>
  </si>
  <si>
    <t>Facturas material AM03 discos duros dentro del proyecot 68SP0053RC CAR_ATI</t>
  </si>
  <si>
    <t>2025/000000007732</t>
  </si>
  <si>
    <t>MATERIAL FUNGIBLE INFORMÁTICO INCLUIDO EN 2023_AM_03:  EWENT EW3932 REGLETA 6 TOMAS / 6 I</t>
  </si>
  <si>
    <t>2025/000000007735</t>
  </si>
  <si>
    <t>DELL BATTERY, 42 WHR, 3 CELL, LITHIUM ION.SUMINISTRO EQUIPAMIENTO FUNGIBLE INFORMÁTICO. MVM .PS</t>
  </si>
  <si>
    <t>2025/000000007736</t>
  </si>
  <si>
    <t>UNIDAD FLASH KINGSTON DATA TRAVELER EXODIA 128 GB - MATERIAL INFORMÁTICO NO INVENTARIABLE - PRESUPUESTO ESTRUCTURAL CIAGRO (EVC).</t>
  </si>
  <si>
    <t>2025/000000007780</t>
  </si>
  <si>
    <t>Compra cargador Dell Original 19,5V / 2,31A |4.5 x 3.0 mm para profesor del DEMI</t>
  </si>
  <si>
    <t>2025/000000007787</t>
  </si>
  <si>
    <t>FISIOLOGIA VEGETAL_ HUB USB-C</t>
  </si>
  <si>
    <t>2025/000000007813</t>
  </si>
  <si>
    <t>Adquisición ratón inalámbrico Logitech MX Anywhere 3 Rose Emea Wrlse. Pedido P-2025/28710</t>
  </si>
  <si>
    <t>2025/000000007866</t>
  </si>
  <si>
    <t>Material fungible informático (teclado) para el Dpto. Patología y Cirugía</t>
  </si>
  <si>
    <t>2025/000000007923</t>
  </si>
  <si>
    <t>FUNGIBLE INFORMÁTICO: Cable alargador lanberg Usb 3.0 3m. Azul</t>
  </si>
  <si>
    <t>2025/000000007924</t>
  </si>
  <si>
    <t>Logitech USB Headset H570e</t>
  </si>
  <si>
    <t>2025/000000008108</t>
  </si>
  <si>
    <t xml:space="preserve">Compra teclado Magic Keyboard Touch ID Español </t>
  </si>
  <si>
    <t>2025/000000008340</t>
  </si>
  <si>
    <t>adaptador HDMI a VGA</t>
  </si>
  <si>
    <t>2025/000000008342</t>
  </si>
  <si>
    <t>Raton inalambrico</t>
  </si>
  <si>
    <t>2025/000000008345</t>
  </si>
  <si>
    <t>cargador portatil hp</t>
  </si>
  <si>
    <t>2025/000000008366</t>
  </si>
  <si>
    <t>disco duro ssd 960 gb</t>
  </si>
  <si>
    <t>2025/000000008427</t>
  </si>
  <si>
    <t>TARJETA DE RED TP-LINK GIGABIT (MAT. FUNGIBLE DE LABORATORIO)</t>
  </si>
  <si>
    <t>2025/000000008434</t>
  </si>
  <si>
    <t>2 Ratones Natec Euphone Inalámbrico Vertical 2000dpi N.</t>
  </si>
  <si>
    <t>2025/000000008438</t>
  </si>
  <si>
    <t>2023_AM_03. Altavoces inteligentes, auriculares y powerbanks. Regalos sorteosencuestas de calidad 2º semestre.</t>
  </si>
  <si>
    <t>2025/000000008440</t>
  </si>
  <si>
    <t>Celly PowerBank Energy 10A 2Usb Salida 2.1a Negra - MATERIAL INFORMÁTICO NO INVENTARIABLE - CIAGRO (Estructural JRDS).</t>
  </si>
  <si>
    <t>2025/000000008443</t>
  </si>
  <si>
    <t>Ratón Nilox Inal. Vertical Mowi 3003</t>
  </si>
  <si>
    <t>2025/000000008448</t>
  </si>
  <si>
    <t>SPG3-B-15C Regleta Gembird 5 enchufes 4,5m. Pedido P-2025/29193 Expte. 2023_AM_03</t>
  </si>
  <si>
    <t>2025/000000008483</t>
  </si>
  <si>
    <t>MATERIAL INFORMÁTICO FUNGIBLE AM</t>
  </si>
  <si>
    <t>2025/000000008514</t>
  </si>
  <si>
    <t>APPLE PENCIL (2ª GENERACIÓN)</t>
  </si>
  <si>
    <t>2025/000000008564</t>
  </si>
  <si>
    <t>Compra Ratón Logitech. Área EFC .  J.M.B.</t>
  </si>
  <si>
    <t>2025/000000006883</t>
  </si>
  <si>
    <t>AM 04/23 Lote 1 - Especial 1/2 página EL PAÍS - MASTER</t>
  </si>
  <si>
    <t>B80518822</t>
  </si>
  <si>
    <t>AVANTE COMUNICACION S.L.</t>
  </si>
  <si>
    <t>2025/000000006887</t>
  </si>
  <si>
    <t>AM 04/23 Lote 3 - Cuñas Los 40 ALC</t>
  </si>
  <si>
    <t>2025/000000006892</t>
  </si>
  <si>
    <t>AM 04/23 Lote 2 - Robapáginas Cadena Ser</t>
  </si>
  <si>
    <t>2025/000000007312</t>
  </si>
  <si>
    <t>AM 04/23 Lote 3 - Programa contenido patrocinado Radio COPE Elche</t>
  </si>
  <si>
    <t>B03105152</t>
  </si>
  <si>
    <t>PUBLICIDAD ANTON, S.L.</t>
  </si>
  <si>
    <t>2025/000000007329</t>
  </si>
  <si>
    <t>AM 04/23 Lote 5 - Microespacios Información TV</t>
  </si>
  <si>
    <t>B54693544</t>
  </si>
  <si>
    <t>CYMA COMUNICACION Y MARKETING SL</t>
  </si>
  <si>
    <t>2025/000000006267</t>
  </si>
  <si>
    <t>RMG - ANALITICAS: FELASA ANNUAL PROFILE</t>
  </si>
  <si>
    <t>2025/000000006272</t>
  </si>
  <si>
    <t>SEA - ANALITICAS: FELASA ANNUAL PROFILE</t>
  </si>
  <si>
    <t>2025/000000005958</t>
  </si>
  <si>
    <t>TONER IMPRESORA TECNICO</t>
  </si>
  <si>
    <t>2025/000000006051</t>
  </si>
  <si>
    <t xml:space="preserve">CONSUMIBLES DE IMPRESIÓN (TÓNER). FARMACOLOGÍA </t>
  </si>
  <si>
    <t>2025/000000006135</t>
  </si>
  <si>
    <t>Compra 2 cartuchos tinta HP 303 tricolor para impresora profesor del departamento.</t>
  </si>
  <si>
    <t>2025/000000006819</t>
  </si>
  <si>
    <t>TÓNER BROTHER TN-2310 NEGRO.  ÁREA OE.   F.J.G.</t>
  </si>
  <si>
    <t>2025/000000006949</t>
  </si>
  <si>
    <t>AM_01. TÓNER PROFESORA FG. ÁREA EDAF. ELX</t>
  </si>
  <si>
    <t>2025/000000006950</t>
  </si>
  <si>
    <t>AM_01. TAMBOR IMPRESO FG. AREA EDAF. ELX</t>
  </si>
  <si>
    <t>2025/000000006951</t>
  </si>
  <si>
    <t>Tambor impresora Brother HL3140c compatible con impresora Despacho Dpto Salud Pública.</t>
  </si>
  <si>
    <t>2025/000000007096</t>
  </si>
  <si>
    <t>FACTURA 11828_SERV MICROINFORMATICA_TONER HP_AM 01/24_OC</t>
  </si>
  <si>
    <t>2025/000000007146</t>
  </si>
  <si>
    <t>FISIOLOGIA VEGETAL_ TONER DENTRO DE AM</t>
  </si>
  <si>
    <t>2025/000000007156</t>
  </si>
  <si>
    <t>TÓNER VARIOS COLORES, ÁREA CIM, A.K.</t>
  </si>
  <si>
    <t>2025/000000007335</t>
  </si>
  <si>
    <t>Compra dos cartuchos de tinta HP 302XL negro original para AM profesora DEMI</t>
  </si>
  <si>
    <t>2025/000000007338</t>
  </si>
  <si>
    <t>Compra 2 cartuchos HP original 303 negro para prof. JA - DEMI</t>
  </si>
  <si>
    <t>2025/000000007399</t>
  </si>
  <si>
    <t>Brother TN245Y - Alto rendimiento - amarillo - original - cartucho de tóner</t>
  </si>
  <si>
    <t>2025/000000007507</t>
  </si>
  <si>
    <t>COMPRA  1 TONER 305XL NEGRO. ÁREA DFT.  P.V.A.</t>
  </si>
  <si>
    <t>2025/000000007510</t>
  </si>
  <si>
    <t>2025/000000008026</t>
  </si>
  <si>
    <t>Compra 2 tóners IMP Láser M401.  Área DFT.  P.V.A.</t>
  </si>
  <si>
    <t>2025/000000008077</t>
  </si>
  <si>
    <t>FUNGIBLE INFORMÁTICO (TÓNER). QUÍMICA ORGÁNICA</t>
  </si>
  <si>
    <t>2025/000000006515</t>
  </si>
  <si>
    <t>AM 02-24 Lote 1 - 69 Sudaderas capucha pecho y espalda</t>
  </si>
  <si>
    <t>B53423570</t>
  </si>
  <si>
    <t>ESTAMPACIONES PUBLICITARIAS ILICITANAS S</t>
  </si>
  <si>
    <t>2025/000000006683</t>
  </si>
  <si>
    <t>AM 02/24 Lote 1 - 493 tazas Tienda UMH</t>
  </si>
  <si>
    <t>B54909403</t>
  </si>
  <si>
    <t>JAVIER BLASCO PUBLICIDAD SL</t>
  </si>
  <si>
    <t>2025/000000007997</t>
  </si>
  <si>
    <t>AM 02/24 Lote 1 - 10.000 bolígrafos Tienda UMH</t>
  </si>
  <si>
    <t>B03141165</t>
  </si>
  <si>
    <t>LICORES Y DISTRIBUCIONES BELLOD, S.L.</t>
  </si>
  <si>
    <t>2025/000000002765</t>
  </si>
  <si>
    <t>Servicio autobús Cátedra Empresa Familiar 17/2/2025 (visita Grupo Actiu)</t>
  </si>
  <si>
    <t>B53681961</t>
  </si>
  <si>
    <t>MI SOL, S.L.</t>
  </si>
  <si>
    <t>2025/000000004391</t>
  </si>
  <si>
    <t>Factura servicio autobús Cátedra Empresa Familiar (visitas Wonders y Soledad)</t>
  </si>
  <si>
    <t>2025/000000005190</t>
  </si>
  <si>
    <t>Traslado estudiantes Study Abroad Medicina y Humanidades UTSA-UMH para visita Hospital de Elda.</t>
  </si>
  <si>
    <t>2025/000000005273</t>
  </si>
  <si>
    <t>Salida Botanica_28/02/2025 Rio Safari Elche</t>
  </si>
  <si>
    <t>2025/000000005546</t>
  </si>
  <si>
    <t>Servicio de autobús Cátedra Empresa Familiar (10/3/2025 - PCUA)</t>
  </si>
  <si>
    <t>2025/000000006308</t>
  </si>
  <si>
    <t>desplamiento autobus alumnos madrid</t>
  </si>
  <si>
    <t>2025/000000006309</t>
  </si>
  <si>
    <t>Servicio de autobús Cátedra Empresa Famliar (25/3/2025 - Pikolinos)</t>
  </si>
  <si>
    <t>2025/000000006364</t>
  </si>
  <si>
    <t>TRASLADO DESDE ELCHE HASTA ALICANTE UA CADU SEMINIFINALES J4</t>
  </si>
  <si>
    <t>B03066966</t>
  </si>
  <si>
    <t>2025/000000006367</t>
  </si>
  <si>
    <t>TRASLADO DESDE ELCHE HASTA CASTELLON CADU AJEDREZ</t>
  </si>
  <si>
    <t>2025/000000006368</t>
  </si>
  <si>
    <t>TRASLADO DESDE ELCHE HASTA CASTELLON CADU CARRERA DE MONTAÑA</t>
  </si>
  <si>
    <t>2025/000000006370</t>
  </si>
  <si>
    <t>SEMIFINALES LIGA CADU TRASLADOS A TORRENT</t>
  </si>
  <si>
    <t>2025/000000006730</t>
  </si>
  <si>
    <t>Visita a Pikokaizen (Grupo Pikolinos) con alumnos el 28 de marzo. Departamento Estudios Económicos y Financieros. Área OE.  I.M.S.</t>
  </si>
  <si>
    <t>2025/000000006947</t>
  </si>
  <si>
    <t>FpPGEFE - AM 05/24 SERVICIO TRANSPORTE VIAJEROS PARA ACTIVIDADES UNIVERSITARIAS: Parte del pago por el traslado el día 26 de marzo de 2025 desde UMH Orihuela hasta la Feria de Zaragoza y regreso. Dpto. Tecnologia Agroalimentaria.</t>
  </si>
  <si>
    <t>2025/000000006958</t>
  </si>
  <si>
    <t>SERVICIO DE BUSES DE CADU VOLEY</t>
  </si>
  <si>
    <t>B54347265</t>
  </si>
  <si>
    <t>SUBUS GRUPO DE TRANSPORTE S.L.</t>
  </si>
  <si>
    <t>2025/000000006959</t>
  </si>
  <si>
    <t>Alquiler de bus por salida de campo de los estudiantes de Máster en Agroecología, Desarrollo Rural y Agroturismo. 28/03/2025</t>
  </si>
  <si>
    <t>2025/000000006960</t>
  </si>
  <si>
    <t>AM_05 AUTOBUES ELCHE-PLAYA PINET. PROFESOR JN. AREA EDAF. ELX</t>
  </si>
  <si>
    <t>2025/000000007742</t>
  </si>
  <si>
    <t>AM 05. SALIDA EN AUTOBUS A VILLAFRANQUEZA. ASIGNATURA GEODINAMICA. AREA GEODINAMICA</t>
  </si>
  <si>
    <t>2025/000000007743</t>
  </si>
  <si>
    <t>AM 05. AUTOBUS A MOLINA DEL SEGURA. ASIGNATURA GESTIÓN DE AGUAS CONTINENTALES. ÁREA GEODINÁMICA</t>
  </si>
  <si>
    <t>2025/000000007747</t>
  </si>
  <si>
    <t>FpPGEFE - AM 05/24 SERVICIO TRANSPORTE ALUMNOS: 28/03/2025 SERVICIO DE AUTOCAR : EPSO DESAMPARADOS -&gt; ALIMER S. COOP. (Lorca) -&gt; GANADERIAVALLE DEL SOL -&gt; EPSO DESAMPARADOS</t>
  </si>
  <si>
    <t>2025/000000007861</t>
  </si>
  <si>
    <t>AM 05/24 Traslado en autobús del estudiantado del Campus de Altea al Campus de Elche para la Fiesta de la Primera (Paellas) el 27/03/2025</t>
  </si>
  <si>
    <t xml:space="preserve">LA MELILLENSE, S.L. </t>
  </si>
  <si>
    <t>2025/000000007734</t>
  </si>
  <si>
    <t>Ordenador para generación de inteligencia artificial</t>
  </si>
  <si>
    <t>2025/000000006443</t>
  </si>
  <si>
    <t>SDA_01. 1.0 X100  PREFIL. F/V. AREA Q/F. PROF. JG</t>
  </si>
  <si>
    <t>B84498955</t>
  </si>
  <si>
    <t>FISHER SCIENTIFIC S.L.</t>
  </si>
  <si>
    <t>2025/000000006983</t>
  </si>
  <si>
    <t>SDA 01 MATERIAL LABORATORIO. 1.0 100 GR L-(+)- ASCORBIC. DPTO.AMA</t>
  </si>
  <si>
    <t>2025/000000007387</t>
  </si>
  <si>
    <t xml:space="preserve">SDA_01. Material Laboratorio. P 2025/28439  Glycol Monododecyl ether. </t>
  </si>
  <si>
    <t>A30609044</t>
  </si>
  <si>
    <t>PROQUILAB SA</t>
  </si>
  <si>
    <t>2025/000000008237</t>
  </si>
  <si>
    <t>SDA 01. GUANTES ANTICALORICOS 400º. DEPARTAMENTO DE AGROQUIMICA Y MEDIO AMBIENTE.</t>
  </si>
  <si>
    <t>2025/000000005835</t>
  </si>
  <si>
    <t>2024_SDA_01 Adaptador para objetivos Canon EF a Canon RF - Taller de Imagen</t>
  </si>
  <si>
    <t>B58598558</t>
  </si>
  <si>
    <t>FOTO CASANOVA, S.L.</t>
  </si>
  <si>
    <t>2025/000000006271</t>
  </si>
  <si>
    <t>2024_SDA_01 Cola blanca rápida multiuso en bote de 25 kg (2 uds) para el Taller de Pintura</t>
  </si>
  <si>
    <t>A28013548</t>
  </si>
  <si>
    <t>IMPORTACIONES INDUSTRIALES SA</t>
  </si>
  <si>
    <t>2025/000000006972</t>
  </si>
  <si>
    <t>2024_SDA_01 Hidrolimpiadora para el Dpto. de Arte</t>
  </si>
  <si>
    <t>B53961207</t>
  </si>
  <si>
    <t>SEFITEC LEVANTE S.L.</t>
  </si>
  <si>
    <t>2025/000000006973</t>
  </si>
  <si>
    <t>2024_SDA_01 Suministros para el Taller de Escultura (cubets, ángulos, vasos medidores...)</t>
  </si>
  <si>
    <t>2025/000000007230</t>
  </si>
  <si>
    <t>2024_SDA_01 Suministros para el Taller de Escultura</t>
  </si>
  <si>
    <t>A78913993</t>
  </si>
  <si>
    <t>AMIDATA SAU</t>
  </si>
  <si>
    <t>2025/000000007563</t>
  </si>
  <si>
    <t>2025/000000003576</t>
  </si>
  <si>
    <t>GENÉTICA SAN JUAN_CUBRE OBJETO</t>
  </si>
  <si>
    <t>2025/000000004131</t>
  </si>
  <si>
    <t>GENÉTICA ELCHE_MATERIAL DE LABORATORIO</t>
  </si>
  <si>
    <t>B79184115</t>
  </si>
  <si>
    <t>MERCK LIFE SCIENCE, S.L.U.</t>
  </si>
  <si>
    <t>2025/000000004440</t>
  </si>
  <si>
    <t>GENÉTICA ELCHE_ MATERIAL DE LABORATORIO</t>
  </si>
  <si>
    <t>2025/000000005714</t>
  </si>
  <si>
    <t>BOTANICA_HOJAS BISTURÍ</t>
  </si>
  <si>
    <t>2025/000000008230</t>
  </si>
  <si>
    <t>FISIOLOGÍA VEGETAL_MATERIAL PRÁCTICAS</t>
  </si>
  <si>
    <t>2025/000000006144</t>
  </si>
  <si>
    <t>REACTIVO. DNeasy Blood &amp; Tissue Kit (50) (1 kit) - ELCHE</t>
  </si>
  <si>
    <t>A58135831</t>
  </si>
  <si>
    <t>ACEFESA</t>
  </si>
  <si>
    <t>2025/000000006171</t>
  </si>
  <si>
    <t>MATERIAL DE LABORATORIO. JERINGA 10ML OMNIFIX CONO LUER 3P S/AGUJA - ELCHE</t>
  </si>
  <si>
    <t>B03362621</t>
  </si>
  <si>
    <t>AKRALAB SL</t>
  </si>
  <si>
    <t>2025/000000006178</t>
  </si>
  <si>
    <t>MATERIAL DE LABORATORIO. JERINGA 5ML CONO LUER 3P S/AGUJA Y JERINGA 50ML CONO LUER LOCK 3P - ELCHE</t>
  </si>
  <si>
    <t>2025/000000006419</t>
  </si>
  <si>
    <t>MATERIAL DE LABORATORIO. CINTA INDICADORA ESTERILIZACION PARAAUTOCLAVE</t>
  </si>
  <si>
    <t>2025/000000006749</t>
  </si>
  <si>
    <t>MATERIAL DE LABORATORIO. Filtros de 0,2¿m- ELCHE</t>
  </si>
  <si>
    <t>B63048540</t>
  </si>
  <si>
    <t>SCHARLAB S.L.</t>
  </si>
  <si>
    <t>2025/000000006760</t>
  </si>
  <si>
    <t>CUBETAS DESECHABLES PARA ESPECTROFOTÓMETRO</t>
  </si>
  <si>
    <t>B13271739</t>
  </si>
  <si>
    <t>ANÁLISIS VINICOS, S.L.</t>
  </si>
  <si>
    <t>2025/000000006765</t>
  </si>
  <si>
    <t>Hidrógeno peróxido, acetona, material para prácticas.</t>
  </si>
  <si>
    <t>2025/000000007091</t>
  </si>
  <si>
    <t>ESTACIÓN SOLDAR JBC CD-2BQF, CARTUCHOS JBC</t>
  </si>
  <si>
    <t>B80082365</t>
  </si>
  <si>
    <t>ELECTRONICA EMBAJADORES, S.L</t>
  </si>
  <si>
    <t>2025/000000007092</t>
  </si>
  <si>
    <t>MATERIAL FUNGIBLE PARA PRÁCTICAS DE ESTUDIANTES</t>
  </si>
  <si>
    <t>2025/000000007430</t>
  </si>
  <si>
    <t>2025/000000006603</t>
  </si>
  <si>
    <t>Papel Camilla Crepado Precortado</t>
  </si>
  <si>
    <t>B54065123</t>
  </si>
  <si>
    <t>HERYCOR REHABILITACION Y MEDICINA DEPORT</t>
  </si>
  <si>
    <t>2025/000000008019</t>
  </si>
  <si>
    <t>BOLSAS CIERRE ZIP 90x115mm</t>
  </si>
  <si>
    <t>B30043053</t>
  </si>
  <si>
    <t>PRODUCTOS QUIMICOS DE MURCIA, S.L.</t>
  </si>
  <si>
    <t>2025/000000006179</t>
  </si>
  <si>
    <t>PRODUCTOS PARA PRÁCTICAS (HEXANO MEZCLA DE ALCANOS). QUÍMICA ORGÁNICA</t>
  </si>
  <si>
    <t>2025/000000006180</t>
  </si>
  <si>
    <t>2025/000000007380</t>
  </si>
  <si>
    <t>MATERIAL PARA PRÁCTICAS (CINTA PTFE 12 MM X 12M). QUÍMICA ORGÁNICA</t>
  </si>
  <si>
    <t>2025/000000006414</t>
  </si>
  <si>
    <t>DIODOS, TRANSISTORES, CONDENSADORES_Expediente: 2024_SDA_01 - Lote: 6 - Pedido: P-2025/28769</t>
  </si>
  <si>
    <t>2025/000000006418</t>
  </si>
  <si>
    <t>PAPEL TRAPICEL INDUSTRIAL_Pedido-2025/28542_SDA_01</t>
  </si>
  <si>
    <t>2025/000000006612</t>
  </si>
  <si>
    <t>ÁCIDO ACÉTICO (CFP00725P15 Acetic acid glacial, RS - For potentiometry, CAS: 64-19-7, 1 L). SDA Lote 1_ P-2025/27792</t>
  </si>
  <si>
    <t>2025/000000006735</t>
  </si>
  <si>
    <t>VASOS BOROSILICATO_SDA-01 Lote 3 P-2025-27250</t>
  </si>
  <si>
    <t>B28442135</t>
  </si>
  <si>
    <t>CULTEK</t>
  </si>
  <si>
    <t>2025/000000006736</t>
  </si>
  <si>
    <t>CILINDROS GRADUADOS SDA_01 P-2025/27284</t>
  </si>
  <si>
    <t>2025/000000006945</t>
  </si>
  <si>
    <t>DINAMÓMETROS, MUELLES, ESPIRALES_SDA Lote 8</t>
  </si>
  <si>
    <t>B82749557</t>
  </si>
  <si>
    <t>VENTUS CIENCIA EXPERIMENTAL, S.L.</t>
  </si>
  <si>
    <t>2025/000000006952</t>
  </si>
  <si>
    <t>Portapesas con gancho 20g _SDA_01 _P2025/28588</t>
  </si>
  <si>
    <t>2025/000000006978</t>
  </si>
  <si>
    <t>MATERIAL DE FERRETERIA.PEGAMENTOS,CINTA AMERICANA, BRIDAS_SEFITEC LEVANTE_P-2025-28274_SDA_01</t>
  </si>
  <si>
    <t>2025/000000007392</t>
  </si>
  <si>
    <t>ÁCIDO CLORHÍDRICO</t>
  </si>
  <si>
    <t>2025/000000007393</t>
  </si>
  <si>
    <t>BOLSA CIERRE SEGURIDAD</t>
  </si>
  <si>
    <t>2025/000000007580</t>
  </si>
  <si>
    <t>BUTANO (LCF528300 Butanol-1, RE-Pure, CAS: 71-36-3, 5 L)</t>
  </si>
  <si>
    <t>2025/000000007865</t>
  </si>
  <si>
    <t>Calcio cloruro anhidro polvo, 500g. FUNGIBLE. 79LG0011AT</t>
  </si>
  <si>
    <t>2025/000000006151</t>
  </si>
  <si>
    <t>2025-SDA-01 Material de Laboratorio. Adquisición de 4 cajas de guantes nitrilo sin polvo talla S</t>
  </si>
  <si>
    <t>2025/000000006334</t>
  </si>
  <si>
    <t>REACTIVOS LABORATORIO  LAURIL SULFATO SODICO 1 KG; FASSIF-V2 POWDER 30 L. M I GLEZ.</t>
  </si>
  <si>
    <t>2025/000000006346</t>
  </si>
  <si>
    <t>REACTIVOS LABORATORIO: ACETONITRILO PARA UV; METANOL PARA UV M I GLEZ</t>
  </si>
  <si>
    <t>2025/000000006375</t>
  </si>
  <si>
    <t>MATERIAL FUNGIBLE DE LABORATORIO: PUNTAS C/FILTRO RACK 96, ETC, PROYECTO SOLCIF/2023/0005</t>
  </si>
  <si>
    <t>2025/000000006393</t>
  </si>
  <si>
    <t>Papel filtro fibra CUARZO, círculos GR. MK 360 , 150mm [25/pack] _Pedido Ref. P-2025/28348 2024_SDA_01 Lote 3</t>
  </si>
  <si>
    <t>2025/000000007549</t>
  </si>
  <si>
    <t>MATERIAL FUNGIBLE DE LABORATORIO PRACTICAS DOCENTES MICROBIOLOGIA</t>
  </si>
  <si>
    <t>2025/000000007550</t>
  </si>
  <si>
    <t>MATERIAL FUNGIBLE DE LABORATORIO. PRACTICAS MICROBIOLOGIA ELCHE</t>
  </si>
  <si>
    <t>2025/000000007552</t>
  </si>
  <si>
    <t>MATERIAL FUNGIBLE DE LABORATORIO PRACTICAS FARMACIA</t>
  </si>
  <si>
    <t>2025/000000007799</t>
  </si>
  <si>
    <t>2025/000000007086</t>
  </si>
  <si>
    <t>MATERIAL DE LABORATORIO: BMK004 - TAPON VERSILIC</t>
  </si>
  <si>
    <t>2025/000000006408</t>
  </si>
  <si>
    <t>FpPGEFE - 2024_SDA_01 MATERIAL FUNGIBLE DE LABORATORIO: EPIDERMAL GROWTH FACTOR + ALOE VERA + ACEITE ROSA MOSQUETA Y UVA + ACIDO CITRICO + GEL CARBOPOL + GELIFICANTE CARBOPOL</t>
  </si>
  <si>
    <t>2025/000000006409</t>
  </si>
  <si>
    <t>FpPGEFE - 2024_SDA_01 MATERIAL FUNGIBLE DE LABORATORIO: DMEM W/4.5 G/L GLUCOSE, NAHCO3, 400 ML. N/D REF. SLM-220-M</t>
  </si>
  <si>
    <t>2025/000000006410</t>
  </si>
  <si>
    <t>FpPGEFE - 2024_SDA- 01 MATERIAL FUNGIBLE DE LABORATORIO: LAURIL SULFATO SODICO 250 G + LAURIL SULFATO SODICO 1 KG + ALCOHOL ESTEARILICO 1 KG. (Pedido P-2025/28727)</t>
  </si>
  <si>
    <t>2025/000000006424</t>
  </si>
  <si>
    <t>FpPGEFE - 2024_SDA_01 MATERIAL FUNGIBLE DE LABORATORIO: GELES, ACEITES, ALCOHOLES Y COMPUESTOS VARIOS (Pedido P-2025/26938)</t>
  </si>
  <si>
    <t>2025/000000006429</t>
  </si>
  <si>
    <t>FpPGEFE - 2024_SDA_01 MATERIAL FUNGIBLE DE LABORATORIO: HYPERCLONE 5UM BDS C18 130A LC COLUMN 100X4,6MM REF. 000D-4420-E0  (P-2025/28778)</t>
  </si>
  <si>
    <t>2025/000000006430</t>
  </si>
  <si>
    <t>FpPGEFE - 2024_SDA_01 MATERIAL FUNGIBLE DE LABORATOTIO: HYPERCLONE 5 ¿M BDS C18 130 Å, LC COLUMN 100 X 4.6 MM (P-2025/28777)</t>
  </si>
  <si>
    <t>2025/000000006636</t>
  </si>
  <si>
    <t>FpPGEFE - 2024_SDA_01 MATERIAL FUNGIBLE DE LABORATORIO: BAKUCHIOL((S)-(+)-BAKUCHIOL) 10MM*1ML IN DMSO + PORTES (Pedido P-2025/28360)</t>
  </si>
  <si>
    <t>A33640517</t>
  </si>
  <si>
    <t>DISMED, S.A.</t>
  </si>
  <si>
    <t>2025/000000006748</t>
  </si>
  <si>
    <t>FpPGEFE - 2024_SDA_01 MATERIAL FUNGIBLE DE LABORATORIO: ÁCIDO TRIFLUOROACÉTICO PARA LC-MS + GESTIÓN Y LOGÍSTICA (Pedidio P-2025/28012)</t>
  </si>
  <si>
    <t>2025/000000008251</t>
  </si>
  <si>
    <t>FpPGEFE - 2024_SDA_01 MATERIAL FUNGIBLE DE LABORATORIO: ACEITE UVA (PEPITA) 1L. + CELL FREEZING MEDIA DMSO 5X10ML + SODIO ALGINATO 1KG  (Pedido P-2025/29196)</t>
  </si>
  <si>
    <t>2025/000000008252</t>
  </si>
  <si>
    <t>FpPGEFE - 2024_SDA_01 MATERIAL FUNGIBLE DE LABORATORIO: EPIDERMAL GROWTH FACTOR N/D (Pedido P-2025/29195)</t>
  </si>
  <si>
    <t>2025/000000006970</t>
  </si>
  <si>
    <t>KIT RASPBERRY PI 5</t>
  </si>
  <si>
    <t>2025/000000006463</t>
  </si>
  <si>
    <t>PLACA POSITIVA F.V. DOS CARA, AMPLIFICADORES OPERACIONALES, REGLETA BORNA, POT. MULTIVU. AJUSTE VERTICAL, COND. ELECTRO. RADIAL. ÁREA ELECTRONICA.</t>
  </si>
  <si>
    <t>2025/000000006768</t>
  </si>
  <si>
    <t>FACTURA AKRALAB 6442_PAPEL SECAMANOS AM SDA_</t>
  </si>
  <si>
    <t>2025/000000006977</t>
  </si>
  <si>
    <t xml:space="preserve">FATURA SEFITEC 250805_CINTA AISLANTE </t>
  </si>
  <si>
    <t>2025/000000002645</t>
  </si>
  <si>
    <t>REACTIVO ANTICUERPO AS08_MAT.FUNGIBLE</t>
  </si>
  <si>
    <t>A58118928</t>
  </si>
  <si>
    <t>LABCLINICS, S.A.</t>
  </si>
  <si>
    <t>2025/000000003580</t>
  </si>
  <si>
    <t>PORTAOBJETO_MAT.FUNGIBLE</t>
  </si>
  <si>
    <t>2025/000000004126</t>
  </si>
  <si>
    <t>MATERIAL DE LABORATORIO: AGUJAS STERICAN</t>
  </si>
  <si>
    <t>2025/000000004562</t>
  </si>
  <si>
    <t>REACTIVO DUCHEFA SUCROSE_MAT.FUNGIBLE</t>
  </si>
  <si>
    <t>B40524670</t>
  </si>
  <si>
    <t>NERIUM SCIENTIFIC, S.L.</t>
  </si>
  <si>
    <t>2025/000000004819</t>
  </si>
  <si>
    <t>REACTIVO MAXIMA SYBR_MAT.FUNGIBLEl</t>
  </si>
  <si>
    <t>2025/000000004992</t>
  </si>
  <si>
    <t>REACTIVO DE LABORATORIO: CF412372000 Acetonitrile, CF339381 n-Heptane 99%,</t>
  </si>
  <si>
    <t>2025/000000005396</t>
  </si>
  <si>
    <t>PLACA POCILLOS_MAT.FUNGIBLE</t>
  </si>
  <si>
    <t>A58710740</t>
  </si>
  <si>
    <t>PALEX  MEDICAL, S.A.</t>
  </si>
  <si>
    <t>2025/000000005416</t>
  </si>
  <si>
    <t>MATERIAL FUNGIBLE LABORATORIO: FRESA CNC PUNTA CARBURO DETUGSTENO - 0,5MM - FRESA CNC PUNTA CARBURO DETUGSTENO - 1,0MM</t>
  </si>
  <si>
    <t>2025/000000005719</t>
  </si>
  <si>
    <t>REACTIVO DE LABORATORIO: POTASSIUM CARBONATE</t>
  </si>
  <si>
    <t>2025/000000005723</t>
  </si>
  <si>
    <t>REACTIVO MAXIMA RT_MAT.FUNGIBLE</t>
  </si>
  <si>
    <t>2025/000000005789</t>
  </si>
  <si>
    <t>Fungible de laboratorio: reactivos (kit resina technovit)</t>
  </si>
  <si>
    <t>B79255659</t>
  </si>
  <si>
    <t>ANAME, S.L.</t>
  </si>
  <si>
    <t>2025/000000005830</t>
  </si>
  <si>
    <t>MATERIAL DE LABORATORIO: VIDRIO PBB015 - EQUIPO DESTILACION</t>
  </si>
  <si>
    <t>2025/000000006060</t>
  </si>
  <si>
    <t>Fungible de laboratorio: reactivos</t>
  </si>
  <si>
    <t>2025/000000006163</t>
  </si>
  <si>
    <t>REACTIVO DE LABORATORIO: CF438664 Chloroform, RS -SPECTROSOL, CF442371 Dichloromethane, RS -SPECTROSOL</t>
  </si>
  <si>
    <t>2025/000000006170</t>
  </si>
  <si>
    <t>Fungible de laboratorio: alcohol etílico</t>
  </si>
  <si>
    <t>2025/000000006172</t>
  </si>
  <si>
    <t>Fungible de laboratorio: pañuelos faciales</t>
  </si>
  <si>
    <t>2025/000000006173</t>
  </si>
  <si>
    <t>GUANTES</t>
  </si>
  <si>
    <t>2025/000000006174</t>
  </si>
  <si>
    <t>Fungible de laboratorio: agujas hipodérmicas</t>
  </si>
  <si>
    <t>2025/000000006175</t>
  </si>
  <si>
    <t>Fungible de laboratorio: máscara autofiltrante</t>
  </si>
  <si>
    <t>2025/000000006177</t>
  </si>
  <si>
    <t>Material de laboratorio: Congelador Vertical</t>
  </si>
  <si>
    <t>2025/000000006183</t>
  </si>
  <si>
    <t>Fungible de laboratorio: jabón de manos y jeringas</t>
  </si>
  <si>
    <t>2025/000000006185</t>
  </si>
  <si>
    <t>Fungible de laboratorio: guantes varias tallas</t>
  </si>
  <si>
    <t>2025/000000006405</t>
  </si>
  <si>
    <t>PAPEL SECAMANOS</t>
  </si>
  <si>
    <t>2025/000000006407</t>
  </si>
  <si>
    <t>PAÑUELOS PAPEL FACIALES</t>
  </si>
  <si>
    <t>2025/000000006461</t>
  </si>
  <si>
    <t>MATERIAL FUNGIBLE LABORATORIO: REGLETAS TIRA 2,54 1X40 MA.RE.P/TORNEA. 4,2+3+0,45+3,96 40P; ZOCALOS TIRA 1X32 2,54 /TORNEA.HE.RE.32P</t>
  </si>
  <si>
    <t>2025/000000006462</t>
  </si>
  <si>
    <t>MATERIAL FUNGIBLE LABORATORIO: CONECTORES, BATERIAS POLIMERO LITIO 3,7V, PLACA VIRGEN F.V.2 CARAS 165X250MM</t>
  </si>
  <si>
    <t>2025/000000006626</t>
  </si>
  <si>
    <t>MATERIAL DE LABORATORIO: 1.0 X5 TAPON VERSILIC FALDA D30</t>
  </si>
  <si>
    <t>2025/000000006728</t>
  </si>
  <si>
    <t>MATERIAL FUNGIBLE LABORATORIO: Cables plano IDC Speedblock</t>
  </si>
  <si>
    <t>2025/000000006761</t>
  </si>
  <si>
    <t>REACTIVO DE LABORATORIO: Diclorometano, mezcla de alcanos</t>
  </si>
  <si>
    <t>2025/000000006762</t>
  </si>
  <si>
    <t>REACTIVO DE LABORATORIO: 40 Diclorometano</t>
  </si>
  <si>
    <t>2025/000000006764</t>
  </si>
  <si>
    <t>REACTIVO DE LABORATORIO: Sodio sulfato anhidro, granulado</t>
  </si>
  <si>
    <t>2025/000000006974</t>
  </si>
  <si>
    <t>Fungible de laboratorio: calefactor</t>
  </si>
  <si>
    <t>2025/000000007435</t>
  </si>
  <si>
    <t>NEODISHER LIMPIADOR ALCALINO_MAT.FUNGIBLE</t>
  </si>
  <si>
    <t>2025/000000007581</t>
  </si>
  <si>
    <t>REACTIVO DE LABORATORIO:1,4-Dioxane, RE - Pure -Stabilized with BHT</t>
  </si>
  <si>
    <t>2025/000000007589</t>
  </si>
  <si>
    <t>REACTIVO DE LABORATORIO: METANOL</t>
  </si>
  <si>
    <t>2025/000000007604</t>
  </si>
  <si>
    <t>REACTIVO DE LABORATORIO: YODURO DE SODIO</t>
  </si>
  <si>
    <t>2025/000000007738</t>
  </si>
  <si>
    <t>REACTIVO DUCHEFA TRIS ULTRAPURE_MAT.FUNGIBLE</t>
  </si>
  <si>
    <t>2025/000000001598</t>
  </si>
  <si>
    <t>REACTIVOS: GENTAMICIN SOLUTION BIOREAGENT, 50MG/M&amp;</t>
  </si>
  <si>
    <t>2025/000000001959</t>
  </si>
  <si>
    <t>REACTIVOS: HEPES BUFFER 1M (CE).</t>
  </si>
  <si>
    <t>2025/000000003046</t>
  </si>
  <si>
    <t>MATERIAL DE BIOLOGÍA MOLECULAR: X1000 Qualitix tip, 350ul, natural, autoclavable</t>
  </si>
  <si>
    <t>2025/000000003270</t>
  </si>
  <si>
    <t>REACTIVOS: CEAPIN-A7 5MG - SAMPLE-ISRIB (TRANS-ISOMER) 0,5MG - SAMPLE-4U8C (IRE1 INHIBITOR III) 0,5MG.</t>
  </si>
  <si>
    <t>2025/000000003391</t>
  </si>
  <si>
    <t>MATERIAL DE LABORATORIO: MULTIWELL PLATES, POLYSTYRENE 96-WELL &amp;</t>
  </si>
  <si>
    <t>2025/000000003396</t>
  </si>
  <si>
    <t>Digital Mini Rotator 230V, EU/UK/CHN plug.</t>
  </si>
  <si>
    <t>2025/000000003399</t>
  </si>
  <si>
    <t>MATERIAL DE LABORATORIO. X100 2-PIECE DISPOSABLE SYRINGES 2ml</t>
  </si>
  <si>
    <t>2025/000000003401</t>
  </si>
  <si>
    <t>MATERIAL DE LABORATORIO. X100 CAP AVCS SCREW 9MM BLUE PP WHITE SILICONE / R</t>
  </si>
  <si>
    <t>2025/000000003489</t>
  </si>
  <si>
    <t>REACTIVOS: MEDIO DE CULTIVO CELULAR EAGLE MÍNIMO ES - L-15 MEDIUM (LEIBOVITZ) SIN L-GLUTAMINA.</t>
  </si>
  <si>
    <t>2025/000000003556</t>
  </si>
  <si>
    <t>REACTIVOS: Etanolamina para síntesis 100ML.</t>
  </si>
  <si>
    <t>2025/000000003573</t>
  </si>
  <si>
    <t>CELULAS: FLOWCELL MINIONGRIDION R10.4.01</t>
  </si>
  <si>
    <t>B08362089</t>
  </si>
  <si>
    <t>VWR INTERNATIONAL EUROLAB S.L.</t>
  </si>
  <si>
    <t>2025/000000003621</t>
  </si>
  <si>
    <t>REACTIVOS: pH buffer ser, pH 4 (red), 7 (yellow), 10 (blue).</t>
  </si>
  <si>
    <t>2025/000000003732</t>
  </si>
  <si>
    <t>REACTIVOS: TURBO DNAFREE 50 RXNS.</t>
  </si>
  <si>
    <t>2025/000000003946</t>
  </si>
  <si>
    <t>REACTIVOS: FBS-GI-12B Fetal Bovine Serum.</t>
  </si>
  <si>
    <t>2025/000000004088</t>
  </si>
  <si>
    <t>REACTIVOS BIOLOGÍA MOLECULAR:  FlexiTube - GeneSolution ***** GeneGlobe GS9867 ***** GeneGlobe GS9867 *****</t>
  </si>
  <si>
    <t>2025/000000004089</t>
  </si>
  <si>
    <t>MATERIAL DE LABORATORIO: 20 Emb. Plás. Mat. Pul./Ind. 200ml; 30 Emb. Plás. Mat. Pul./Ind. 1290ml</t>
  </si>
  <si>
    <t>2025/000000004098</t>
  </si>
  <si>
    <t>REACTIVOS DE LABORATORIO:5 TO-4117/50 mg - Bepridil hydrochloride10 TO-1695/10 mg - Cisapride</t>
  </si>
  <si>
    <t>B79539441</t>
  </si>
  <si>
    <t>BIOGEN CIENTIFICA SL</t>
  </si>
  <si>
    <t>2025/000000004128</t>
  </si>
  <si>
    <t>MATERIAL: CELL STRAINER 70UM NYLON (FILTRO CELULAR) ESTERIL BLANCO B/UNITARIA-CELL STRAINER 40UM ESTERIL AZUL ENVASE INDIVIDUAL-PUNTA 10-200UL ZEROTIP C/FILTRO C/NATURAL SUPER LOW RETENTION ESTERIL RACK LIBRE DNASA/RNASA/ENDOTOX-PUNTA 0.1-10UL ZEROTIP C/F</t>
  </si>
  <si>
    <t>2025/000000004136</t>
  </si>
  <si>
    <t>MATERIAL DE LABORATORIO. X500 TUBOS DE CENTRIFUGA 50ML, X600 PLACA PETRI 90X16MM ASEPTICA, X500 Safe-Lock Tube 1.5ml, Forensic DNA Grade, bag, X6 Refillable Racks for Eclipse</t>
  </si>
  <si>
    <t>2025/000000004239</t>
  </si>
  <si>
    <t>MATERIAL: 0,17 x 90mm, 1/16 pulg macho/ mach</t>
  </si>
  <si>
    <t>B86907128</t>
  </si>
  <si>
    <t>AGILENT TECHNOLOGIES SPAIN, SL</t>
  </si>
  <si>
    <t>2025/000000004266</t>
  </si>
  <si>
    <t>REACTIVOS: Random Hexameros, 50uM - MicroAmp Fast Optical 96-Well.</t>
  </si>
  <si>
    <t>2025/000000004405</t>
  </si>
  <si>
    <t>MATERIAL: TURBO NITROCELL MIDI, 10</t>
  </si>
  <si>
    <t>A79389920</t>
  </si>
  <si>
    <t>BIO RAD LABORATORIES, S.A.</t>
  </si>
  <si>
    <t>2025/000000004430</t>
  </si>
  <si>
    <t>REACTIVOS: TBT RTA Transfer Kit, NitroMidi.</t>
  </si>
  <si>
    <t>2025/000000004441</t>
  </si>
  <si>
    <t>2025/000000004584</t>
  </si>
  <si>
    <t>MATERIAL LABORATORIO: 1 Poxygrid® Petri Dish DispensingRack 100mmfor 30 petri dishes</t>
  </si>
  <si>
    <t>2025/000000004599</t>
  </si>
  <si>
    <t>REACTIVOS: TAQMAN PCR MASTER MIX, MNL-10 ML PowerTrack SYBR-OPTICAL ADHESIVE COVERS-MicroAmp Fast Optical 96-Well-RPMI 1640 DUTCH MOD W/O L-RNase Inhibitor VXN8080119-M-MLV RT BUFFER-MLV-REVERSE TRANSCRIPTASE 40000 U-Random Hexameros-TURBO DNAFREE 50 RXNS</t>
  </si>
  <si>
    <t>2025/000000004716</t>
  </si>
  <si>
    <t>MATERIAL DE LABORATORIO: GUANTES NITRILO T/MEDIANA S/POLVO - GUANTES NITRILO T/GRANDE S/POLVO - GUANTES NITRILO T/SÚPER-PEQUEÑA AMBIDIESTROS S/POLVO - GUANTES NITRILO T/PEQUEÑA S/POLVO.</t>
  </si>
  <si>
    <t>2025/000000004721</t>
  </si>
  <si>
    <t>MATERIAL DE LABORATORIO: TUBO 15ML PP F/CÓNICO S/FALDÓN ESTÉRIL LIBRE DNASA/RNASA APIROGENO - TUBO EPPENDORF 1,5ML S/CÓNICO ESTÉRIL LIBRE DNASA/RNASA APIROGENO - TUBO 50ML PP F/CÓNICO S/FALDÓN T/PLANO ESTÉRIL LIBRE DNASA/RNASA APIROGENO.</t>
  </si>
  <si>
    <t>2025/000000004742</t>
  </si>
  <si>
    <t>REACTIVO DE LABORATORIO: 1 16136-25 Sotalol</t>
  </si>
  <si>
    <t>2025/000000004744</t>
  </si>
  <si>
    <t>REACTIVOS DE LABORATORIO: 16967-25 Astemizole 25 mg; 15625-25 Loratadine 25 mg</t>
  </si>
  <si>
    <t>2025/000000005010</t>
  </si>
  <si>
    <t>REACTIVOS: SYBR SAFE DNA GEL STAIN.</t>
  </si>
  <si>
    <t>2025/000000005154</t>
  </si>
  <si>
    <t>REACTIVO DE LABORATORIO: 1.0 5GR Ondansetron hydrochloride dihydrate, 98%</t>
  </si>
  <si>
    <t>2025/000000005426</t>
  </si>
  <si>
    <t>MATERIAL DE LABORATORIO: FTR20-96 20ul Racked Filter - FTR10-96 10ul Racked Filter - FTR 1000-96 1000ul Racked.</t>
  </si>
  <si>
    <t>2025/000000005427</t>
  </si>
  <si>
    <t>REACTIVOS: R6834-02 Total RNA Kit.</t>
  </si>
  <si>
    <t>2025/000000005437</t>
  </si>
  <si>
    <t>MATERIAL DE LABORATORIO: X200 Serological Pipet, PS, 10ml, individually pap - X200 STRIPETTE 5ML EIP ESTÉRIL.</t>
  </si>
  <si>
    <t>2025/000000005559</t>
  </si>
  <si>
    <t>MATERIAL DE LABORATORIO: X960 Punta con Filtro Fisherbrand SureOne Low Rete.</t>
  </si>
  <si>
    <t>2025/000000005566</t>
  </si>
  <si>
    <t>MATERIAL DE LABORATORIO- PEN FINE TIP BLACK LAB MARKER- LABORATORIO NCB2</t>
  </si>
  <si>
    <t>2025/000000005567</t>
  </si>
  <si>
    <t>MATERIAL DE LABORATORIO: PEN FINE TIP BLACK LAB MARKER</t>
  </si>
  <si>
    <t>2025/000000005592</t>
  </si>
  <si>
    <t>REACTIVO. FG,OFF THE SHELF GX SET</t>
  </si>
  <si>
    <t>2025/000000005593</t>
  </si>
  <si>
    <t>REACTIVOS: SYBR SAFE DAN GEL STAIN.</t>
  </si>
  <si>
    <t>2025/000000005724</t>
  </si>
  <si>
    <t>REACTIVO DE LABORATORIO: 1.0 5GR Terfenadine</t>
  </si>
  <si>
    <t>2025/000000005800</t>
  </si>
  <si>
    <t>REACTIVO. CITIFLUOR AF-1, 25 ml.</t>
  </si>
  <si>
    <t>2025/000000005832</t>
  </si>
  <si>
    <t>MATERIAL FUNGIBLE DE LABORATORIO: CUBETA PARA PESAR DE POLIESTIRENO FORMA DIAMANTE C-BLANCO, 30 ml, 1x100; CUBETA PARA PESAR DE POLIESTIRENO FORMA DIAMANTE C-BLANCO, 100 ml, 1x100.</t>
  </si>
  <si>
    <t>A08677841</t>
  </si>
  <si>
    <t>VIDRA FOC, S.A.</t>
  </si>
  <si>
    <t>2025/000000005839</t>
  </si>
  <si>
    <t>MATERIAL DE LABORATORIO. X50 SuperFrost Microscope Slides, ISO8037/I, Pink</t>
  </si>
  <si>
    <t>2025/000000005840</t>
  </si>
  <si>
    <t>MATERIAL DE LABORATORIO: 1.0 X50 PLACA F96 TC</t>
  </si>
  <si>
    <t>2025/000000005841</t>
  </si>
  <si>
    <t>REACTIVO. X5 Spray bottle,PE-LD,1000ml,GL32,Ethanol</t>
  </si>
  <si>
    <t>2025/000000005950</t>
  </si>
  <si>
    <t>REACTIVO. HUMAN SERUM TYPE AB (MALE) FROM MALE AB</t>
  </si>
  <si>
    <t>2025/000000005968</t>
  </si>
  <si>
    <t>REACTIVO. ANTI-MOUSE IGG (H+L), CF594</t>
  </si>
  <si>
    <t>2025/000000006043</t>
  </si>
  <si>
    <t>MATERIAL DE LABORATORIO. FILTROS JERINGA DE ACETATO DE CELULOSA 0,20 ¿m ; ø 13 mm , 100ud CHMLAB Y FILTROS JERINGA DE ACETATO DE CELULOSA 0,45 ¿m ; ø 13 mm , 100 ud CHMLAB</t>
  </si>
  <si>
    <t>2025/000000006046</t>
  </si>
  <si>
    <t>MATERIAL DE LABORATORIO. Conical Centrifuge Tube</t>
  </si>
  <si>
    <t>2025/000000006048</t>
  </si>
  <si>
    <t>MATERIAL DE LABORATORIO. PLC30012 MULTIWELL TISSUE</t>
  </si>
  <si>
    <t>2025/000000006049</t>
  </si>
  <si>
    <t>MATERIAL DE LABORATORIO. PLACAS CULTIVO CELULAR 12POCILLOS POLIESTIRENO SUPCRECIMIENTO HIDROFOBA ESTERIL PK/50</t>
  </si>
  <si>
    <t>2025/000000006062</t>
  </si>
  <si>
    <t>REACTIVOS: 1.0 96TEST MO TNF A HS COATED ELISA</t>
  </si>
  <si>
    <t>2025/000000006133</t>
  </si>
  <si>
    <t>REACTIVO DE LABORATORIO: CIMETIDINE 25G</t>
  </si>
  <si>
    <t>2025/000000006140</t>
  </si>
  <si>
    <t>MATERIAL DE LABORATORIO: Probeta graduada base hexagonal, PP, clase B, 500 ml; Vaso forma baja, 25 ml, LBG 3.3; ml, LBG 3.3;  Vaso forma babaja, 100 ml, LBG 3.3; Probeta grad. base hex. clase A, 1000 ml</t>
  </si>
  <si>
    <t>2025/000000006141</t>
  </si>
  <si>
    <t>MATERIAL DE LABORATORIO: Embudo rama corta PP, Ø 50 mm; Embudo rama corta PP, Ø 62 mm; Embudo rama corta PP, Ø 150 mm</t>
  </si>
  <si>
    <t>2025/000000006168</t>
  </si>
  <si>
    <t>MATERIAL DE LABORATORIO: Portaobjeto con cantos pulidos Basic Line, 26 x 76 mm (1,0 - 1,2), esquinas 45°, 50 uds</t>
  </si>
  <si>
    <t>2025/000000006176</t>
  </si>
  <si>
    <t>MATERIAL DE LABORATORIO: FRASCO ISO 500ML GRAD T/AZUL C/ANILLO DE VERTIDO AUTOCLAVABLE</t>
  </si>
  <si>
    <t>2025/000000006198</t>
  </si>
  <si>
    <t>REACTIVOS: RIBONUCLEASA A, PURIFICADO CROMATOGRAFIC.</t>
  </si>
  <si>
    <t>2025/000000006200</t>
  </si>
  <si>
    <t>REACTIVO DE LABORATORIO: 1.0 ALAMAR BLUE</t>
  </si>
  <si>
    <t>2025/000000006274</t>
  </si>
  <si>
    <t>MATERIAL DE LABORATORIO: LIPOSOFAST LIPOSOME "FACTORY" REPLACEME&amp;</t>
  </si>
  <si>
    <t>2025/000000006311</t>
  </si>
  <si>
    <t>MATERIAL DE LABORATORIO. EPPENDORF(R) TUBE(R), FORENSIC DNA GRAD</t>
  </si>
  <si>
    <t>2025/000000006313</t>
  </si>
  <si>
    <t>REACTIVO: 1.0 BCA PROTEIN ASSAY REAGENT A, 500ml</t>
  </si>
  <si>
    <t>2025/000000006314</t>
  </si>
  <si>
    <t>Nuclepore PC Hydrophilic Membrane, 0.1um, disc 19m J.ANT.POV</t>
  </si>
  <si>
    <t>2025/000000006316</t>
  </si>
  <si>
    <t>REACTIVOS: MLV-REVERSE TRANSCRIPTASE 40000 U.</t>
  </si>
  <si>
    <t>2025/000000006318</t>
  </si>
  <si>
    <t>MATERIAL FUNGIBLE DE LABORATORIO: Qlicksmart Blade Flask Remover - yellow</t>
  </si>
  <si>
    <t>2025/000000006406</t>
  </si>
  <si>
    <t>MATERIAL DE LABORATORIO: VIAL P/MUESTRAS TRANSPARENTE C/TAPON ROSCA BLANCO Y JUNTA EPE 13.5ML; VIAL P/MUESTRAS TRANSPARENTE C/TAPON ROSCA BLANCO Y JUNTA EPE 10ML; VIAL P/MUESTRAS TRANSPARENTE C/TAPON ROSCA BLANCO Y JUNTA EPE 26ML</t>
  </si>
  <si>
    <t>2025/000000006416</t>
  </si>
  <si>
    <t>MATERIAL DE LABORATORIO: PUNTAS AMARILLAS CORTA (B/1000) NIRCO</t>
  </si>
  <si>
    <t>2025/000000006417</t>
  </si>
  <si>
    <t>MATERIAL DE LABORATORIO: LEJÍA 5 LITROS.</t>
  </si>
  <si>
    <t>2025/000000006426</t>
  </si>
  <si>
    <t>REACTIVO. GIEMSA 1000 ML</t>
  </si>
  <si>
    <t>A43024009</t>
  </si>
  <si>
    <t>QUIMICA CLINICA APLICADA, S.A. (QCA)</t>
  </si>
  <si>
    <t>2025/000000006435</t>
  </si>
  <si>
    <t>MATERIAL FUNGIBLE DE LABORATORIO: 20000 003799 PLT,96WL,RB,TCT,W_LID,S,IND,1_5030000 003585 PLT,96WL,FB,TCT,W_LID,S,BK,5_50</t>
  </si>
  <si>
    <t>2025/000000006436</t>
  </si>
  <si>
    <t>MATERIAL FUNGIBLE DE LABORATORIO: Microplate, 96 Well, Polystyrene, Black_Clear Flat</t>
  </si>
  <si>
    <t>2025/000000006437</t>
  </si>
  <si>
    <t>MATERIAL DE LABORATORIO: FILTER TIPS 200 uL S3 LOW RETENTION NEPTUNE ON RACK X960</t>
  </si>
  <si>
    <t>2025/000000006438</t>
  </si>
  <si>
    <t>REACTIVOS: NucleoSpin Plasmid EasyPure (50)</t>
  </si>
  <si>
    <t>2025/000000006439</t>
  </si>
  <si>
    <t>REACTIVO DE LABORATORIO: OmniPur® 10X PBS Liquid Con 1X4L</t>
  </si>
  <si>
    <t>2025/000000006444</t>
  </si>
  <si>
    <t>REACTIVO. 1MG Goat anti-Rabbit IgG (H+L) Highly Cross-Adsorb</t>
  </si>
  <si>
    <t>2025/000000006595</t>
  </si>
  <si>
    <t>MATERIAL: 1 P.SEROLOG 5 ML PS-AZ-EST B/25 - 2 P.SEROLOG 10 ML PS-NJ-EST B/25- 3 Insert 6 pocillos PET 0,4¿m TP</t>
  </si>
  <si>
    <t>A59046979</t>
  </si>
  <si>
    <t>SARSTEDT, S.A.</t>
  </si>
  <si>
    <t>2025/000000006598</t>
  </si>
  <si>
    <t>MATERIAL: 1 1439413160 HISOPOMADERA+ALGODON</t>
  </si>
  <si>
    <t>2025/000000006599</t>
  </si>
  <si>
    <t>2025/000000006600</t>
  </si>
  <si>
    <t>MATERIAL: 1 1439821.2500GL ACETONITRILOLC-MS BAKER -2 1439821.2500GL ACETONITRILOLC-MS BAKER</t>
  </si>
  <si>
    <t>2025/000000006602</t>
  </si>
  <si>
    <t>REACTIVOS: ELASTASE FROM FROM PORCINE PANCREAS LYOP - TYROSINASE-HYALURONIDASE TYPE I-S FROM*BOVINE TESTE</t>
  </si>
  <si>
    <t>2025/000000006613</t>
  </si>
  <si>
    <t>2025/000000006629</t>
  </si>
  <si>
    <t>REACTIVOS. HBSS, HANK'S (10X) (CE) Y COLLAGENASE, TYPE IV</t>
  </si>
  <si>
    <t>2025/000000006633</t>
  </si>
  <si>
    <t>REACTIVO. HERPES SIMPLEX VIRUS 1&amp;2 GB</t>
  </si>
  <si>
    <t>2025/000000006634</t>
  </si>
  <si>
    <t>MATERIAL DE LABORATORIO. X960 Filtered MultiRack tip 1-200ul, Yellow, steri</t>
  </si>
  <si>
    <t>2025/000000006635</t>
  </si>
  <si>
    <t>REACTIVO DE LABORATORIO: MEDIO DE CULTIVO; 1.0 DMEM/F12 (1:1) W/O L-GLUT (CE)</t>
  </si>
  <si>
    <t>2025/000000006731</t>
  </si>
  <si>
    <t>MATERIAL: 1 placa CC 6 poc,fondo plano 5 b</t>
  </si>
  <si>
    <t>2025/000000006780</t>
  </si>
  <si>
    <t>MATERIAL FUNGIBLE DE LABORATORIO: 1.0 X500 Microtubos 0.5ml, color natural, cónicos, no</t>
  </si>
  <si>
    <t>2025/000000006786</t>
  </si>
  <si>
    <t>REACTIVO. 1ML Zeocin^t, 100 mg/ml in HEPES, sterile-filtered</t>
  </si>
  <si>
    <t>2025/000000006787</t>
  </si>
  <si>
    <t>MATERIAL FUNGIBLE DE LABORATORIO: 1.0 X1000 Pipette tips Eppendorf Standard 20-300ul .</t>
  </si>
  <si>
    <t>2025/000000006788</t>
  </si>
  <si>
    <t>REACTIVOS: 1.0 10ML INSULIN-TRANS-SEL-X(100X), LIQUID 1.0 - 2.0 Gibco BenchStable DMEM/F12500ml-3.0 10UG Basic Fibroblast Growth- 4.0 10UG Animal-free RecombinantHuman VEGF121Factors (bFGF), Human -</t>
  </si>
  <si>
    <t>2025/000000006790</t>
  </si>
  <si>
    <t>MATERIAL: 1.0 X50 384-Well Culture Plate, TC-Treated, Clear, Fla-2.0 X5 Ultra-Low Attachment Spheroid 384-Well Culture</t>
  </si>
  <si>
    <t>2025/000000006955</t>
  </si>
  <si>
    <t>MATERIAL DE BILOGÍA MOLECULAR: FILTER TIPS 200 uL S3 LOW RETENTION NEPTUNE ON RACK X960</t>
  </si>
  <si>
    <t>2025/000000006982</t>
  </si>
  <si>
    <t>REACTIVO DE LABORATORIO: 1.0 Cimetidine</t>
  </si>
  <si>
    <t>2025/000000007221</t>
  </si>
  <si>
    <t>REACTIVO DE LABORATORIO (Medio de Cultivo): EPILIFE WITH CALCIUM 500ML</t>
  </si>
  <si>
    <t>2025/000000007225</t>
  </si>
  <si>
    <t>FUNGIBLE DE LABORRATORIO. Amicon ultra-15, Ultracel,10kDa,8/pq</t>
  </si>
  <si>
    <t>2025/000000007227</t>
  </si>
  <si>
    <t>REACTIVO. DIMETIL SULFOXIDO 1PC X 500ML</t>
  </si>
  <si>
    <t>2025/000000007384</t>
  </si>
  <si>
    <t>REACTIVO DE LABORATORIO: C9891-100MG - COLLAGENASE FROM CLOSTRIDIUM HISTOLYTICUM</t>
  </si>
  <si>
    <t>2025/000000007385</t>
  </si>
  <si>
    <t>MATERIAL FUNGIBLE DE LABORATORIO: D100004 - PORTAOBJETO C/PULIDO C/BANDA C/50</t>
  </si>
  <si>
    <t>2025/000000007386</t>
  </si>
  <si>
    <t>MATERIAL FUNGIBLE DE LABORATORIO: FMB021 - MANGO BISTURI Nº3 NAHITA; FMB023 - MANGO BISTURI Nº4 NAHITA</t>
  </si>
  <si>
    <t>2025/000000007417</t>
  </si>
  <si>
    <t>MATERIAL FUNGIBLE DE LABORATORIO: TUBO EPPENDORF 0,2ML PCR NATURAL C/TAPON</t>
  </si>
  <si>
    <t>2025/000000007418</t>
  </si>
  <si>
    <t>FUNGIBLE DE LABORATORIO. CAMARA CE NEUBAUER-IMPROVED Estándar, líneas oscuras retícula doble s/pinza</t>
  </si>
  <si>
    <t>2025/000000007419</t>
  </si>
  <si>
    <t>MATERIAL FUNGIBLE DE LABORATORIO: PUNTA AZUL 100-1000UL S/CORONA TIPO UNIVERSAL; PUNTA AMARILLA 2-200UL CORTA S/CORONA TIPO GILSON.</t>
  </si>
  <si>
    <t>2025/000000007421</t>
  </si>
  <si>
    <t>MATERIAL: JERINGA 10ML OMNIFIX CONO LUER 3P S/AGUJA - JERINGA 20ML CONO LUER LATERAL 3P S/AGUJA-JERINGA 5ML CONO LUER 3P S/AGUJA</t>
  </si>
  <si>
    <t>2025/000000007434</t>
  </si>
  <si>
    <t>REACTIVO DE LABORATORIO: 0 5 ML EPILIFE DEFINED GROWTH SUPPLEMENT - A DEFINED</t>
  </si>
  <si>
    <t>2025/000000007440</t>
  </si>
  <si>
    <t>MATERIAL DE LABORATORIO: KIT DE EXTRUSORA CON SOPORTE/BLOQUE DE C.</t>
  </si>
  <si>
    <t>2025/000000007603</t>
  </si>
  <si>
    <t>REACTIVOS: B-ESTRADIOL</t>
  </si>
  <si>
    <t>2025/000000007755</t>
  </si>
  <si>
    <t>REACTIVOS. GTX109306025 DNase I antibody, GTX114363025 DNase IL3 Y GTX110089-25 HSP60 antibody</t>
  </si>
  <si>
    <t>2025/000000007856</t>
  </si>
  <si>
    <t>MATERIAL DE LABORATORIO: Parafilm - Rollo cinta Parafilm 10 cm x 38 metros.</t>
  </si>
  <si>
    <t>2025/000000007887</t>
  </si>
  <si>
    <t>REACTIVOS: POCT - ACCU-CHEK® GUIDE GLUCOSA</t>
  </si>
  <si>
    <t>2025/000000007902</t>
  </si>
  <si>
    <t>REACTIVOS. PURELINK ENDOFREE MAXI PLASMID</t>
  </si>
  <si>
    <t>A28139434</t>
  </si>
  <si>
    <t>LIFE TECHNOLOGIES, S.A</t>
  </si>
  <si>
    <t>2025/000000007903</t>
  </si>
  <si>
    <t>REACTIVOS:BISPHENOL A)-D16 98 ATOM D</t>
  </si>
  <si>
    <t>2025/000000008051</t>
  </si>
  <si>
    <t>REACTIVO. 200UL DNASE1L2 ANTIBODY 200 MICROLITER</t>
  </si>
  <si>
    <t>2025/000000008052</t>
  </si>
  <si>
    <t>REACTIVO. DMEM/NUT.MIX F-12 W/GLUT-I</t>
  </si>
  <si>
    <t>2025/000000008229</t>
  </si>
  <si>
    <t>FUNGIBLE DE LABORATORIO. AGUJAS Y JERINGAS</t>
  </si>
  <si>
    <t>2025/000000008262</t>
  </si>
  <si>
    <t>REACTIVO. HYGROMYCIN B, MIN. 95% (HPLC ELSD)</t>
  </si>
  <si>
    <t>2025/000000008266</t>
  </si>
  <si>
    <t>PLÁSTICO DE CULTIVOS: X60 Rectangular Canted Neck Cell Culture Flask</t>
  </si>
  <si>
    <t>2025/000000002494</t>
  </si>
  <si>
    <t>PORTAOBJETOS EXPERIMENTOS DE HIBRIDACIÓN MOLECULAR</t>
  </si>
  <si>
    <t>2025/000000002524</t>
  </si>
  <si>
    <t>GRAPADORA QUIRURGICA NECESARIA PARA EXPERIMENTOS QUIRURGICOS DENTRO DE AS INVESTIGACIONES DEL PROYECTO</t>
  </si>
  <si>
    <t>2025/000000003123</t>
  </si>
  <si>
    <t>MATERIAL DE LABORATORIO: PAPEL TRAPICEL INDUSTRIAL.</t>
  </si>
  <si>
    <t>2025/000000003163</t>
  </si>
  <si>
    <t>TUBOS DE EPPENDORF PARA EXPERIMENTOS DE PCR</t>
  </si>
  <si>
    <t>2025/000000003267</t>
  </si>
  <si>
    <t>ANTICUERPO PARA INVESTIGACION</t>
  </si>
  <si>
    <t>2025/000000003390</t>
  </si>
  <si>
    <t>ENZYNAS PARA EXPERIMENTACION</t>
  </si>
  <si>
    <t>2025/000000003394</t>
  </si>
  <si>
    <t>REACTIVOS NEUROFILAMENT PARA INVESTIGACIÓN</t>
  </si>
  <si>
    <t>2025/000000003470</t>
  </si>
  <si>
    <t>MATERIAL DE LABORATORIO: GRAEFE FORCEPS-SERRATED/CURVED, INSTRUMENT TIP PROTECTORS, DUMONT  5/45 FORCEPS-STANDARD TIPS, MICRO KNIFE-PLASTIC HANDLE, VANNAS SPRING SCISSORS-STRAIGHT/SHARP, DOUBLE TIP PROTECTORS, VANNAS-TUBINGEN SPRING SCISSORS.</t>
  </si>
  <si>
    <t>A28829182</t>
  </si>
  <si>
    <t>BIONIC IBERICA SA</t>
  </si>
  <si>
    <t>2025/000000003494</t>
  </si>
  <si>
    <t>Material para laboratorio: Pipetas</t>
  </si>
  <si>
    <t>2025/000000003575</t>
  </si>
  <si>
    <t>Semana del Cerebro 2025: Toallitas desinfectantes</t>
  </si>
  <si>
    <t>2025/000000003595</t>
  </si>
  <si>
    <t>MATERIAL DE LABORATORIO: GUANTES NITRILO SIN POLVO NATURFLEX 100UDS TALLA M Y 100UDS TALLA S.</t>
  </si>
  <si>
    <t>2025/000000003600</t>
  </si>
  <si>
    <t>REACTIVOS DE LABORATORIO: FOSAPREPITANT (DIMEGLUMINE) 100MG.</t>
  </si>
  <si>
    <t>B85883114</t>
  </si>
  <si>
    <t>EURODIAGNOSTICO S.L.</t>
  </si>
  <si>
    <t>2025/000000003968</t>
  </si>
  <si>
    <t>ANTICUERPOS CHAT PARA INVESTIGACON</t>
  </si>
  <si>
    <t>2025/000000004134</t>
  </si>
  <si>
    <t>ENZYNAS PARA EXPERIMENTOS DE HISTOLOGIA</t>
  </si>
  <si>
    <t>2025/000000004138</t>
  </si>
  <si>
    <t>PRODUCTOS PARA LABORATORIO: FACTOR DE CRECIMIENTO NERVIOSO NFG 10 UG</t>
  </si>
  <si>
    <t>2025/000000004268</t>
  </si>
  <si>
    <t>ANTICUERPOS PARA INVESTIGACION</t>
  </si>
  <si>
    <t>2025/000000004438</t>
  </si>
  <si>
    <t>MATERIAL DE LABORATORIO: 1.0 DMEM W/GLUTAMAX-I,PYR,4.5G GLU (Medio de cultivo), 2.0 HBSS,W/O CA,MG,PH RED (1X)(CE)  (solución salina balanceada) SDA/01 P-2025/28161</t>
  </si>
  <si>
    <t>2025/000000004446</t>
  </si>
  <si>
    <t>REACTIVOS PARA INVESTIGACIÓN</t>
  </si>
  <si>
    <t>2025/000000004979</t>
  </si>
  <si>
    <t>ACIDO DE RETINO PARA EXPERIMENTACION</t>
  </si>
  <si>
    <t>2025/000000004980</t>
  </si>
  <si>
    <t>ACTIVADOR DE LA ADENILATO CICLASA ESPECIFICO PARA EXPERIMENTACIÓN</t>
  </si>
  <si>
    <t>2025/000000005000</t>
  </si>
  <si>
    <t>Reactivo para laboratorio: Trypsin0.25%</t>
  </si>
  <si>
    <t>2025/000000005267</t>
  </si>
  <si>
    <t>PROTEASA PARA PROTOCOLO DE EXPERIMENTOS DE CULTIVO CELULAR</t>
  </si>
  <si>
    <t>2025/000000005393</t>
  </si>
  <si>
    <t>PIPETAS SEROLOGICAS PARA EXPERIMENTACION</t>
  </si>
  <si>
    <t>2025/000000005398</t>
  </si>
  <si>
    <t>GUANTES NITRILO VARIOS TAMAÑOS</t>
  </si>
  <si>
    <t>2025/000000005432</t>
  </si>
  <si>
    <t>Reactivo para laboratorio: Hepes</t>
  </si>
  <si>
    <t>2025/000000005433</t>
  </si>
  <si>
    <t>Reactivos para laboratorio: Kanamycin sulfate from Streptomyces kana, y Disulfate salt solution</t>
  </si>
  <si>
    <t>2025/000000005531</t>
  </si>
  <si>
    <t>2025/000000005539</t>
  </si>
  <si>
    <t>ANTICUERPO PARA INVESTIGACIÓN</t>
  </si>
  <si>
    <t>2025/000000005940</t>
  </si>
  <si>
    <t>MATERIAL DE LABORATORIO: FastGene 100bp DNA Marker</t>
  </si>
  <si>
    <t>2025/000000005965</t>
  </si>
  <si>
    <t>MICROJERINGAS PARA EXPERIMENTACIÓN</t>
  </si>
  <si>
    <t>2025/000000006045</t>
  </si>
  <si>
    <t>2025/000000006047</t>
  </si>
  <si>
    <t>Material para laboratorio: MA515257 PIERCE RFP TAG (RF5R</t>
  </si>
  <si>
    <t>2025/000000006139</t>
  </si>
  <si>
    <t>Material de laboratorio: Placa de Cultivo Celular CELLSTAR</t>
  </si>
  <si>
    <t>A81664492</t>
  </si>
  <si>
    <t>GREINER BIO-ONE ESPAÑA, SAU</t>
  </si>
  <si>
    <t>2025/000000006165</t>
  </si>
  <si>
    <t>Material para laboratorio: Amonio peroxodisulfato Analytical Grade ACS 500 g</t>
  </si>
  <si>
    <t>2025/000000006166</t>
  </si>
  <si>
    <t>Material para laboratorio: Ácido fórmico 98% Analytical Grade ACS 1 L</t>
  </si>
  <si>
    <t>2025/000000006167</t>
  </si>
  <si>
    <t>Material de laboratorio para la U. de Cultivos: Guantes desechables de nitrilo extralargos, talla M, 50 uds. Guantes desechables de nitrilo extralargos, talla S, 50 uds</t>
  </si>
  <si>
    <t>2025/000000006195</t>
  </si>
  <si>
    <t>MATERIAL DE LABORATORIO: B2:MWD100S FastGene 100 bp DNA Marker.</t>
  </si>
  <si>
    <t>2025/000000006202</t>
  </si>
  <si>
    <t>Material para laboratorio: ELECTROZAP(TM) 250 ML</t>
  </si>
  <si>
    <t>2025/000000006317</t>
  </si>
  <si>
    <t>REACTIVOS PARA CULTURA CELULAR</t>
  </si>
  <si>
    <t>2025/000000006420</t>
  </si>
  <si>
    <t>MATERIAL DE LABORATORIO: JABON LIQUIDO SUAVE DERMOPROTECTOR +BO</t>
  </si>
  <si>
    <t>2025/000000006421</t>
  </si>
  <si>
    <t>RMG - MATERIAL LABORATORIO: BOLSA BASURA PACK</t>
  </si>
  <si>
    <t>2025/000000006422</t>
  </si>
  <si>
    <t>MATERIAL PARA LABORATORIO: 100ML - PERCOLL</t>
  </si>
  <si>
    <t>2025/000000006423</t>
  </si>
  <si>
    <t>TINCION CON HEMATOXILINA Y EOSINA PARA LA IDENTIFICACIÓN DE LOS TIPOS DE CELLULAS EN EXPERIMENTACIÓN.</t>
  </si>
  <si>
    <t>2025/000000006441</t>
  </si>
  <si>
    <t>2025/000000006596</t>
  </si>
  <si>
    <t>MATERIAL PARA LABORATORIO: P.SEROLOG 10 ML PS-NJ-EST-UNO. MICROTUBO 1.5 ML PP-FC-TPS PP</t>
  </si>
  <si>
    <t>2025/000000006597</t>
  </si>
  <si>
    <t>MATERIAL DE LABORATORIO: BIOPSY PUNCH 2,0MM STERILE X20,BIOPSY PUNCH 1,5MM STERILE X20, COTTON BUD.</t>
  </si>
  <si>
    <t>2025/000000006625</t>
  </si>
  <si>
    <t>MATERIAL PARA LABORATORIO: NucleoBond Xtra Midi</t>
  </si>
  <si>
    <t>2025/000000006637</t>
  </si>
  <si>
    <t>MATERIAL PARA LABORATORIO: FG,OFF THE SHELF GX SET</t>
  </si>
  <si>
    <t>2025/000000006638</t>
  </si>
  <si>
    <t>MATERIAL PARA LABORATORIO: HIGH CAP CDNA REV TRANS KIT</t>
  </si>
  <si>
    <t>2025/000000006722</t>
  </si>
  <si>
    <t>MATERIAL DE LABORATORIO: C-176 200MG</t>
  </si>
  <si>
    <t>2025/000000006729</t>
  </si>
  <si>
    <t>RMG - MATERIAL LABORATORIO: DARODOR N ADITIVO ACIDO NEUTRALIZANTE  y DETERGENTE DESCONTAMINANTE</t>
  </si>
  <si>
    <t>B54712153</t>
  </si>
  <si>
    <t>ORTOACTIVA S.L.</t>
  </si>
  <si>
    <t>2025/000000006763</t>
  </si>
  <si>
    <t>MATERIAL DE LABORATORIO:Bandejas de pesada, 41x41 mm, 7ml, PA, pk. 500,  caja de almacenaje dL, 294x200x145nm, PP, transp.</t>
  </si>
  <si>
    <t>2025/000000006778</t>
  </si>
  <si>
    <t>Material para laboratorio: EGM-2 Endothel MediumBulletKit</t>
  </si>
  <si>
    <t>2025/000000006792</t>
  </si>
  <si>
    <t>RMG - MEDIOS DE CULTIVO: MEDIO M2, CON HEPES, SIN PENICILINA Y ES</t>
  </si>
  <si>
    <t>2025/000000006923</t>
  </si>
  <si>
    <t>Material para laboratorio: FG,OFF THE SHELF GX SET</t>
  </si>
  <si>
    <t>2025/000000006924</t>
  </si>
  <si>
    <t>Material para laboratorio: TF, TAQMAN GEX MMIX 5X5ML</t>
  </si>
  <si>
    <t>2025/000000006938</t>
  </si>
  <si>
    <t>Material para laboratorio: 2-PROPANOL AnalaR NORMAPUR ACS/R.PE-USP</t>
  </si>
  <si>
    <t>2025/000000006939</t>
  </si>
  <si>
    <t>MATERIAL PARA LABORATORIO: ETANOL 99Âº PARCIALMENTE DESNATURALIZADO</t>
  </si>
  <si>
    <t>2025/000000007062</t>
  </si>
  <si>
    <t>RMG - MATERIAL LABORATORIO: CALZAS DESECHABLES</t>
  </si>
  <si>
    <t>2025/000000007100</t>
  </si>
  <si>
    <t>MATERIAL PARA LABORATORIO: ELECTROZAP(TM) 250 ML</t>
  </si>
  <si>
    <t>2025/000000007382</t>
  </si>
  <si>
    <t>Material para laboratorio: MASCARILLAS FFP2 S/VALVULA EXHALACION C/20 UDS.</t>
  </si>
  <si>
    <t>2025/000000007413</t>
  </si>
  <si>
    <t>MATERIAL PARA LABORATORIO: CHEMISPILL H+ 2KG. CHEMISPILL H 400GR</t>
  </si>
  <si>
    <t>2025/000000007424</t>
  </si>
  <si>
    <t>Material para laboratorio: ANTICUERPO ANTI-GFAP PRODUCIDO EN CABRA</t>
  </si>
  <si>
    <t>2025/000000007598</t>
  </si>
  <si>
    <t>Material para laboratorio: Power sybr Green Cells</t>
  </si>
  <si>
    <t>2025/000000007768</t>
  </si>
  <si>
    <t>MATERIAL PARA LABORATORIO: Entinostat, 250MG</t>
  </si>
  <si>
    <t>2025/000000002432</t>
  </si>
  <si>
    <t>SDA_01. P 2025-27541 Guantes nitrilo. Área Edaf. Orihuela. Prof. MªDPM. Dpto. AMA</t>
  </si>
  <si>
    <t>2025/000000005550</t>
  </si>
  <si>
    <t>PRODUCTOS QUIMICOS: KIT ORGANIC ACIDS 1ud (CIGE/2023/194)</t>
  </si>
  <si>
    <t>2025/000000005806</t>
  </si>
  <si>
    <t>PUTRESCINA DICLORHIDRATO 500G. MATERIAL FUNGIBLE DE LABORATORIO.PROYECTO TOMORANWASTE</t>
  </si>
  <si>
    <t>2025/000000005966</t>
  </si>
  <si>
    <t>CAT 05 SEGURIDAD, PROTECCION E HIGIENE: MASCARILLAS ANTIOLOR 1.0 X10 9922 CUP-SHAPED VALVED DUST/MIST/ NUISANCE</t>
  </si>
  <si>
    <t>2025/000000006278</t>
  </si>
  <si>
    <t>ETER DE PETROLEO 40-60 ºC PARA ANALISIS BOTELLA DE 5 LITROS BOTELLA DE 1 LITRO. MATERIAL FUNGIBLE DE LABORATORIO.PROYECTO AGROALNEXT/2022/059</t>
  </si>
  <si>
    <t>2025/000000006279</t>
  </si>
  <si>
    <t>1.05341.0250 - ALEACION DE DEVARDA MERCK - MATERIAL FUNGIBLE LABORATORIO INVESTIGACIÓN - PROYECTO RAINS</t>
  </si>
  <si>
    <t>2025/000000006446</t>
  </si>
  <si>
    <t>MATERIAL FUNGIBLE DE LABORATORIO INCLUIDO EN AM/2024_SDA_01: Shunts Primary Current 25A/75mV</t>
  </si>
  <si>
    <t>2025/000000006611</t>
  </si>
  <si>
    <t>Papel para ensayos de antibióticos (antibiogramas), Ø 9 mm, 1000 uds. MATERIAL FUNGIBLE DE LABORATORIO. PROYECTO PRIMA PCI2024-153457</t>
  </si>
  <si>
    <t>2025/000000006718</t>
  </si>
  <si>
    <t>MATERIAL FUNGIBLE LABORATORIO: CRYOBOXES W-PC VERDE PARA 81 CRIOTUBOS (3-4 Y 5 ML) 12 uds. (AGROALNEXT/2022/037)</t>
  </si>
  <si>
    <t>B58786096</t>
  </si>
  <si>
    <t>NIRCO S.L</t>
  </si>
  <si>
    <t>2025/000000006746</t>
  </si>
  <si>
    <t>PRODUCTOS QUIMICOS: Hidrógeno peróxido, solución 30% p/p 2uds (THINKINAZUL/2021/019)</t>
  </si>
  <si>
    <t>2025/000000006751</t>
  </si>
  <si>
    <t>10 Tubo cónico 50ml - MATERIAL FUNGIBLE LABORATORIO INVESTIGACIÓN - PROYECTO RAINS (RMH).</t>
  </si>
  <si>
    <t>2025/000000006775</t>
  </si>
  <si>
    <t>MÓDULO LÁSER 5MW LÍNEA ROJA Y TRANSPORTE (MAT. FUNGIBLE DE LABORATORIO)</t>
  </si>
  <si>
    <t>2025/000000006940</t>
  </si>
  <si>
    <t>MATERIAL FUNGIBLE LABORATORIO: PIPETAS PASTEUR VIDRIO NO OBTUR. 230mm 4 uds (THINKINAZUL/2021/019)</t>
  </si>
  <si>
    <t>2025/000000006944</t>
  </si>
  <si>
    <t>PROTECCION Y SEGURIDAD: GRAFA PROTECCION OCULAR ACETANO INCOLORA 3M</t>
  </si>
  <si>
    <t>2025/000000006976</t>
  </si>
  <si>
    <t>MATERIAL FUNGIBLE DE LABORATORIO INCLUIDO EN AM/2024_SDA_01: CARGADOR BATERÍA</t>
  </si>
  <si>
    <t>2025/000000006979</t>
  </si>
  <si>
    <t>LLAVE VASO JGO 28 PZ + CARRACA 1/4''</t>
  </si>
  <si>
    <t>2025/000000007080</t>
  </si>
  <si>
    <t>LightCycler 480 HRM Master -20. Material fungible de laboratorio.Proyecto CULTESA.</t>
  </si>
  <si>
    <t>B61503355</t>
  </si>
  <si>
    <t>ROCHE DIAGNOSTICS S.L.</t>
  </si>
  <si>
    <t>2025/000000007371</t>
  </si>
  <si>
    <t>PLATA NITRATO; ACIDO NITRICO 69%; AMONIO HIERRO (II) SULFATO 6-HIDRATO;ACIDO PERCLORICO 70%; HIDROGENO PEROXIDO 33% P/V (100 VOL.) - MATERIAL FUNGIBLE LABORATORIO INVESTIGACIÓN - PROYECTO RAINS (RMH)</t>
  </si>
  <si>
    <t>2025/000000007373</t>
  </si>
  <si>
    <t>MATERIAL FUNGIBLE DE LABORATORIO PROYECTO CULTESA</t>
  </si>
  <si>
    <t>2025/000000007374</t>
  </si>
  <si>
    <t>ROLLO PAPEL AULUMINIO PARA INVESTIGACIÓN .MATERIAL FUNGIBLE DE LABORATORIO. JAPA. GIGI</t>
  </si>
  <si>
    <t>2025/000000007375</t>
  </si>
  <si>
    <t>IMÁN TEFLONADO OCTOGONAL, 25X8 MM P/5. MATERIAL FUNGIBLE DE LABORATORIO. PJZC PROYECTO PEDRERA.</t>
  </si>
  <si>
    <t>2025/000000007376</t>
  </si>
  <si>
    <t>PAPEL TRAPICEL INDUSTRIAL. BOLSAS PLÁSTICO 42X52 BLANCA CON ASA. MATERIAL FUNGIBLE DE LABORATORIO. PROYECTO PEDRERA.</t>
  </si>
  <si>
    <t>2025/000000007423</t>
  </si>
  <si>
    <t>METAL LIQUIDO Y JERINGA PARA HPLC.</t>
  </si>
  <si>
    <t>2025/000000007441</t>
  </si>
  <si>
    <t>PRODUCTOS QUIMICOS: SUCROSE &gt; 99.5% GC 1.000uds</t>
  </si>
  <si>
    <t>2025/000000007600</t>
  </si>
  <si>
    <t>MATERIAL FUNGIBLE LABORATORIO: VACUUM HYDROLYS TUBE 6ml 10X150mm 1 ud (THINKINAZUL 2021/019)</t>
  </si>
  <si>
    <t>2025/000000007884</t>
  </si>
  <si>
    <t>ETER DIETILICO, SILICONA PASTA B, SODIO MOLIBDATO, HIDROGENO PEROXIDO, ANHDRIDO ACETICO, DERQUIM. Material fungible de laboratorio Proyecto AGROALNEXT/2022/048 CANNADIG</t>
  </si>
  <si>
    <t>2025/000000007885</t>
  </si>
  <si>
    <t>ETER DIETILICO ESTABILIZADO CON ETANOL, HIFROGENO PEROXIDO 10%, TRIETILAMINA,AGUA PARA ANALISIS ACS,N-HEXANO FOR UV,IR HPLC, SODIO MOLIBDATO 2-HIDRATO,ACIDO PERCLORICO,AMONIACO,MAGNESIO NITRATO,6-HIDRATO.Material fungible de laboratio.Proyecto CANNADIG</t>
  </si>
  <si>
    <t>2025/000000007886</t>
  </si>
  <si>
    <t>ACETONITRILO Y ACETONA PARA UV, IR, HPLC, GPC, ACS 2,5L. Material fungible de laboratorio.Proyecto AGROALNEXT/2022/048 CANNIDIG</t>
  </si>
  <si>
    <t>2025/000000008201</t>
  </si>
  <si>
    <t>MATERIAL FUNGIBLE DE LABORATORIO INCLUIDO EN AM/2024_SDA_01: 2 2KW industrial fan heater VDE</t>
  </si>
  <si>
    <t>2025/000000008231</t>
  </si>
  <si>
    <t>AGUA DESTILADA B/25L PARA SU USO COMO FLUIDO DE ENSAYO</t>
  </si>
  <si>
    <t>2025/000000008242</t>
  </si>
  <si>
    <t>141076.1211 - HIDROGENO PEROXIDO 30% P/V (100 VOL.) ES; A5084.0500 - REACTIVO DE FOLIN-CIOCALTEU APPLICHEM - PID2020-113228RB-10 - PROYECTO RETOS (MBM).</t>
  </si>
  <si>
    <t>2025/000000008245</t>
  </si>
  <si>
    <t>UTENSILIOS VARIOS PARA INVESTIGACIÓN - MATERIAL FUNGIBLE LABORATORIO - PROYECTO RAINS (RMH).</t>
  </si>
  <si>
    <t>2025/000000008246</t>
  </si>
  <si>
    <t>REACTIVOS PARA INVESTIGACIÓN - MATERIAL FUNGIBLE LABORATORIO - PROYECTO RAINS (RMH).</t>
  </si>
  <si>
    <t>2025/000000008247</t>
  </si>
  <si>
    <t>1.04865.0500 - POTASSIUM DICHROMATE 500GR - MATERIAL FUNGIBLE LABORATORIO INVESTIGACIÓN - PROYECTO RAINS (RMH).</t>
  </si>
  <si>
    <t>2025/000000008248</t>
  </si>
  <si>
    <t>162206 PUNTAS MACRO NICHIRYO 2-10ML (B/200) - MATERIAL FUNGIBLE LABORATORIO INVESTIGACIÓN - PROYECTO RAINS (RMH).</t>
  </si>
  <si>
    <t>2025/000000008551</t>
  </si>
  <si>
    <t>20 Filtro microfibra MFV FILTER-LAB Ø 47mm - MATERIAL FUNGIBLE LABORATORIO INVESTIGACIÓN - PROYECTO RAINS (RMH).</t>
  </si>
  <si>
    <t>2025/000000008555</t>
  </si>
  <si>
    <t>SANDISK TARJETA ULTRA SDHC 32GB 120MB/s. - MATERIAL FUNGIBLE LABORATORIO INVESTIGACIÓN - PRESUPUESTO ESTRUCTURAL CIAGRO (JRDS).</t>
  </si>
  <si>
    <t>2025/000000005944</t>
  </si>
  <si>
    <t>Adquisición de material fungible de laboratorio (soporte tubos de ensayo) para el proyecto de investigación PID2023-149765OB-I00.</t>
  </si>
  <si>
    <t>2025/000000006044</t>
  </si>
  <si>
    <t>Adquisición de reactivos de laboratorio para el proyecto de investigación PID2023-149765OB-I00.</t>
  </si>
  <si>
    <t>2025/000000006396</t>
  </si>
  <si>
    <t>Adquisición de un kit para eletroforesis  para las prácticas de inmunología de los grados de Medicina, Farmacia, Podología y Biotecnología.</t>
  </si>
  <si>
    <t>2025/000000006427</t>
  </si>
  <si>
    <t>2025/000000006783</t>
  </si>
  <si>
    <t>2025/000000007101</t>
  </si>
  <si>
    <t>Adquisición de material fungible de laboratorio (placa Petri)  para el proyecto de investigación PID2023-149765OB-I00.</t>
  </si>
  <si>
    <t>2025/000000007770</t>
  </si>
  <si>
    <t>2025/000000007893</t>
  </si>
  <si>
    <t>Adquisición de material fungible (cestillo inox) de laboratorio para el proyecto de investigación PID2023-149765OB-I00.</t>
  </si>
  <si>
    <t>2025/000000006415</t>
  </si>
  <si>
    <t>Material de laboratorio Departamento (matraz erlenmeyer)</t>
  </si>
  <si>
    <t>2025/000000007880</t>
  </si>
  <si>
    <t>Material de laboratorio área de Fisioterapia (clorhexidina. agujas, guantes, gasas, cubresondas, electrodos...)</t>
  </si>
  <si>
    <t>2025/000000007881</t>
  </si>
  <si>
    <t>Material de laboratorio área Fisioterapia (toallitas húmedas)</t>
  </si>
  <si>
    <t>2025/000000007882</t>
  </si>
  <si>
    <t>Material de laboratorio área Fisioterapia (Akra Tape Sport)</t>
  </si>
  <si>
    <t>2025/000000008197</t>
  </si>
  <si>
    <t>Material laboratorio área de Fisioterapia (toallitas húmedas, sanitina elástica adhesiva)</t>
  </si>
  <si>
    <t>2025/000000004437</t>
  </si>
  <si>
    <t>FE MATERIAL FUNGIBLE DE LABORATORIO: AMICON CENTRIFUGAL RML 10K NMWL. PROYECTO AGROALNEXT 2022/040</t>
  </si>
  <si>
    <t>2025/000000004787</t>
  </si>
  <si>
    <t>FE MATERIAL FUNGIBLE DE LABORATORIO; TUBO 50ML PP F/CONICO. PROYECTO AGROALNEXT 2022/040</t>
  </si>
  <si>
    <t>2025/000000005827</t>
  </si>
  <si>
    <t>PAPEL TRAPICEL INDUSTRIAL</t>
  </si>
  <si>
    <t>2025/000000006277</t>
  </si>
  <si>
    <t>CHITOSAN 50 G. CHITOSAN FROM SHRIMP SHELLS. MATERIAL FUNGIBLE DE LABORATORIO. PROYECTO PROBIOJELLY.</t>
  </si>
  <si>
    <t>2025/000000006413</t>
  </si>
  <si>
    <t>AM-2025-005, AM-2025-006, AM-2025-007 y AM-2025-008 (y transporte)</t>
  </si>
  <si>
    <t>2025/000000006428</t>
  </si>
  <si>
    <t>P-2025-28510 GUANTES PROTECCIÓN</t>
  </si>
  <si>
    <t>2025/000000008048</t>
  </si>
  <si>
    <t>AM-2025-003 COMPRA 20 CLAVIJAS HEMBRA SCHUKO</t>
  </si>
  <si>
    <t>2025/000000006304</t>
  </si>
  <si>
    <t>SEA - MATERIAL LABORATORIO: LAMPARA LUPA SOBREMESA</t>
  </si>
  <si>
    <t>2025/000000006601</t>
  </si>
  <si>
    <t>SEA - MATERIAL LABORATORIO: BATA N/E HOSP P/ELAST PP 20 G VERDE</t>
  </si>
  <si>
    <t>A58001686</t>
  </si>
  <si>
    <t>BARNA IMPORT MEDICA, S.A.</t>
  </si>
  <si>
    <t>2025/000000006606</t>
  </si>
  <si>
    <t>FpPGEFE MATERIAL FUNGIBLE DE LABORATORIO PARA EL SERVICIO DE INNOVACIÓN ANATÓMICA: MANGUITOS QUIRÚRGICOS (INCLUIDO EN EL SDA)</t>
  </si>
  <si>
    <t>2025/000000006737</t>
  </si>
  <si>
    <t>FpPGEFE MATERIAL FUNGIBLE DE LABORATORIO PARA EL SERVICIO DE INNOVACIÓN ANATÓMICA: PILAS DE LITIO (6 UDS) INCLUIDO EN SDA</t>
  </si>
  <si>
    <t>2025/000000007228</t>
  </si>
  <si>
    <t>SEA - MATERIAL LABORATORIO: CUBREZAPATO HOSPITALARIO VERDE</t>
  </si>
  <si>
    <t>2025/000000007229</t>
  </si>
  <si>
    <t>SEA - MATERIAL LABORATORIO: MASCARILLA QUIRURGICA Y CUBREZAPATO HOSPITALARIO</t>
  </si>
  <si>
    <t>2025/000000007388</t>
  </si>
  <si>
    <t>FpPGEFE MATERIAL FUNGIBLE DE LABORATORIO PARA EL SERVICIO DE INNOVACIÓN ANATÓMICA: PAPEL TRAPICEL INDUSTRIAL (4 UDS) INCLUIDO EN SDA</t>
  </si>
  <si>
    <t>2025/000000007389</t>
  </si>
  <si>
    <t>FpPGEFE REACTIVOS DE LABORATORIO PARA EL SERVICIO DE INNOVACIÓN ANATÓMICA: LUGOL (SOLUCIÓN YODO) 25 UDS (INCLUIDO EN SDA)</t>
  </si>
  <si>
    <t>2025/000000007390</t>
  </si>
  <si>
    <t>FpPGEFE MATERIAL FUNGIBLE DE LABORATORIO PARA EL SERVICIO DE INNOVACIÓN ANATÓMICA: MASCARILLA T/M 3M 6000 (2 UDS) INCLUIDO EN SDA</t>
  </si>
  <si>
    <t>2025/000000007402</t>
  </si>
  <si>
    <t>FpPGEFE MATERIAL FUNGIBLE DE LABORATORIO PARA EL SERVICIO DE INNOVACIÓN ANATÓMICA: JERINGA TRES CUERPOS 60ML ROSCA LUER LOCK P/60 UDS (1 UD) INCLUIDO EN SDA</t>
  </si>
  <si>
    <t>2025/000000007404</t>
  </si>
  <si>
    <t>FpPGEFE REACTIVOS DE LABORATORIO PARA EL SERVICIO DE INNOVACIÓN ANATÓMICA: GARRAFA 25KG LÁTEX INCLUIDO EN SDA</t>
  </si>
  <si>
    <t>2025/000000008034</t>
  </si>
  <si>
    <t>SEA - MATERIAL LABORATORIO: JERINGA MICROFINE INSULINA</t>
  </si>
  <si>
    <t>2025/000000008225</t>
  </si>
  <si>
    <t>SEA - MATERIAL LABORATORIO: LEJIA 5L</t>
  </si>
  <si>
    <t>2025/000000008226</t>
  </si>
  <si>
    <t>SEA - MATERIAL LABORATORIO: CONCENTRADOR DE OXIGENO</t>
  </si>
  <si>
    <t>2025/000000008227</t>
  </si>
  <si>
    <t>SEA - MATERIAL LABORATORIO: GUANTES DE NITRILO</t>
  </si>
  <si>
    <t>2025/000000008232</t>
  </si>
  <si>
    <t>FpPGEFE REACTIVOS DE LABORATORIO PARA EL SERVICIO DE INNOVACIÓN ANATÓMICA: TRIETALONAMINA (INCLUIDO EN EL SDA)</t>
  </si>
  <si>
    <t>2025/000000008236</t>
  </si>
  <si>
    <t>SEA - MATERIAL LABORATORIO: GUANTES NITRILO, PAPEL TRAPICEL, BOLSA BASURA, PAPEL CHEMINE, EMPAPADOR DESECHABLE, ALCOHOL 96y LEJIA</t>
  </si>
  <si>
    <t>2025/000000008253</t>
  </si>
  <si>
    <t>SEA - MATERIAL LABORATORIO: ALCOHOL 96º CIDAS</t>
  </si>
  <si>
    <t>MATERIAL: GE10462200 Filtro jeringa PURADISC FP 30 mm, Celulosa Acetato, 0.2m, ESTERIL</t>
  </si>
  <si>
    <t>2025/000000010876</t>
  </si>
  <si>
    <t>DIPLOMAS HONORÍFICOS (AM 02/22)</t>
  </si>
  <si>
    <t>TEKNOSERVICE, S.L.</t>
  </si>
  <si>
    <t>B41485228</t>
  </si>
  <si>
    <t>2025_P_03</t>
  </si>
  <si>
    <t>SUMINISTRO DE MOBILIARIO GENERAL PARA EL EDIFICIO MASCARAT DEL CAMPUS DE ALTEA</t>
  </si>
  <si>
    <t>B91252593</t>
  </si>
  <si>
    <t>GRUPO FORMA 5, S.L.U.</t>
  </si>
  <si>
    <t>2025/000000009498</t>
  </si>
  <si>
    <t>Compra 2 pantallas 24" - Oferta: O-2025/7295 - Autorizada A-2025/27366 (06-02-2025) - AM 01/21 Lote 6</t>
  </si>
  <si>
    <t>2025/000000009499</t>
  </si>
  <si>
    <t>Ordenador sobremesa HP Pro 400 G9 mini 16GB-SSD 512 GB. DG-CC</t>
  </si>
  <si>
    <t>2025/000000003141</t>
  </si>
  <si>
    <t>Adquisición 2 monitores Full HD Acer 23,8"</t>
  </si>
  <si>
    <t>2025/000000009947</t>
  </si>
  <si>
    <t>RMG - AM PIENSOS Y LECHOS: Play tunnel ratón</t>
  </si>
  <si>
    <t>2025/000000009948</t>
  </si>
  <si>
    <t>SEA - AM PIENSOS Y LECHOS: ASPEN WOOD WOOL</t>
  </si>
  <si>
    <t>2025/000000009750</t>
  </si>
  <si>
    <t>SEA - AM PIENSOS Y LECHOS: Eco-pure Poplar ABP3 Poly bags</t>
  </si>
  <si>
    <t>ENVIGO RMS SPAIN S.L. (ANTIGUO HARLAN LA</t>
  </si>
  <si>
    <t>2025/000000009308</t>
  </si>
  <si>
    <t>RMG - AM PIENSOS Y LECHOS: SAFE SELECT FINE</t>
  </si>
  <si>
    <t>D64375223</t>
  </si>
  <si>
    <t>RETTENMAIER IBERICA, S.L. Y CIA S. COM.</t>
  </si>
  <si>
    <t>2025/000000011318</t>
  </si>
  <si>
    <t>SEA - AM PIENSOS Y LECHOS: PLAY TUNNEL RATON Y RATA</t>
  </si>
  <si>
    <t>2025/000000011319</t>
  </si>
  <si>
    <t>SEA - AM PIENSOS Y LECHOS : HENO FIBRA NATURAL</t>
  </si>
  <si>
    <t>2025/000000011405</t>
  </si>
  <si>
    <t>2025/000000011406</t>
  </si>
  <si>
    <t>RMG - AM PIENSOS Y LECHOS: GLOBAL RODENT DIET IN 12.5KG DPP BAG+IRR@25KGY</t>
  </si>
  <si>
    <t>2025/000000012960</t>
  </si>
  <si>
    <t>SEA - AM PIENSOS Y LECHOS: PLAY TUNNEL RATA</t>
  </si>
  <si>
    <t>2025/000000013622</t>
  </si>
  <si>
    <t>SEA - AM PIENSOS Y LECHOS: GLOBAL RODENT DIET</t>
  </si>
  <si>
    <t>2025/000000013623</t>
  </si>
  <si>
    <t>2025/000000013624</t>
  </si>
  <si>
    <t>2025/000000014021</t>
  </si>
  <si>
    <t>2025/000000010043</t>
  </si>
  <si>
    <t>SOPORTE MES DE ENERO EXP 2021_AM_03 LOTE 1-INFOREIN</t>
  </si>
  <si>
    <t>2025/000000010044</t>
  </si>
  <si>
    <t>SOPORTE MES DE FEBRERO EXP 2021_AM_03 LOTE 1 INFOREIN</t>
  </si>
  <si>
    <t>2025/000000010045</t>
  </si>
  <si>
    <t>SOPORTE MES DE MARZO EXP 2021_AM_03 LOTE 1 INFOREIN</t>
  </si>
  <si>
    <t>2025/000000010397</t>
  </si>
  <si>
    <t>INTERVENCIONES MES DE ABRIL-EXPEDIENTE 2021_AM_03-LOTE 1 EMPRESA INELCOM</t>
  </si>
  <si>
    <t>A97390793</t>
  </si>
  <si>
    <t>INELCOM OPERACIONES TECNICAS, S.A.</t>
  </si>
  <si>
    <t>2025/000000010398</t>
  </si>
  <si>
    <t>INTERVENCIONES MES DE ABRIL-EXP 2021_AM_03-LOTE 4 EMPRESA INELCOM</t>
  </si>
  <si>
    <t>2025/000000010399</t>
  </si>
  <si>
    <t>INSTALACIÓN 12 AP's WIFI CAU-124701 EXPEDIENTE 2021_AM_03-LOTE 4 EMPRESA INELCOM</t>
  </si>
  <si>
    <t>CONTRATO BASADO016_LOTE4_2021_AM_03</t>
  </si>
  <si>
    <t>CONTRATO BASADO PARA LA SUSTITUCIÓN DE LA FIBRA ÓPTICA POR ROTURA DE LOS EDIFICIONES ORCELIS"O02" Y SATDI "O07" DEL CAMPUS DE ORIGHUELA</t>
  </si>
  <si>
    <t>INELCOM SERVICIOS Y OPERACIONES, S.A.</t>
  </si>
  <si>
    <t>2025/000000012766</t>
  </si>
  <si>
    <t>INSTALACIÓN DE 5 PUNTOS DE RED-CAU123727+123731+123735+123763+124353 EXPEDIENTE SERVICIOS TIC</t>
  </si>
  <si>
    <t>2025/000000013044</t>
  </si>
  <si>
    <t>CAU-123080 EXP 2021_AM_03-INSTALACIÓN 2 TV</t>
  </si>
  <si>
    <t>B92991496</t>
  </si>
  <si>
    <t>GENUIX AUDIO, S.L.</t>
  </si>
  <si>
    <t>2025/000000013604</t>
  </si>
  <si>
    <t>REDES MES DE MAYO EXP 2021_AM_03-LOTE 4</t>
  </si>
  <si>
    <t>2025/000000013763</t>
  </si>
  <si>
    <t>REDES MES DE ABRIL EXP 2021_AM_03-LOTE 4</t>
  </si>
  <si>
    <t>2025/000000013764</t>
  </si>
  <si>
    <t>REDES MES DE MARZO EXP 2021_AM_03-LOTE 4</t>
  </si>
  <si>
    <t>2025/000000004074</t>
  </si>
  <si>
    <t>GRAPAS</t>
  </si>
  <si>
    <t>2025/000000007069</t>
  </si>
  <si>
    <t>10 PK100 FUNDA MULTIT FL 80MC CRISTAL</t>
  </si>
  <si>
    <t>2025/000000008347</t>
  </si>
  <si>
    <t>MATERIAL DE PAPELERIA. CAMINO DE JUAN</t>
  </si>
  <si>
    <t>2025/000000008348</t>
  </si>
  <si>
    <t>MATERIAL DE OFICINA PARA LABORATORIO: 10 MARCADOR PERM EDDING 3000, 20 ROTUL PERM STAEDTLER LUMOCOLOR 0,6MM NGO, 30 PK100 FUNDA MULT ESSELTE PP A4 80MG RUG, 40 PK12 BLOC NOTAS LYRECO QUITA/PON 75X125 Y 50PK12 BLOC LYRECO 100H QUITA/PON 40X50MM.</t>
  </si>
  <si>
    <t>2025/000000008351</t>
  </si>
  <si>
    <t>Compra material de oficina variado (corrector, minas, boligráfos, rotuladores) para el Departamento.</t>
  </si>
  <si>
    <t>2025/000000008352</t>
  </si>
  <si>
    <t>Material de Oficina Acuerdo Marco - Bolígrajos, rotuladores, pos-it, cuadernos, lápices.</t>
  </si>
  <si>
    <t>2025/000000008353</t>
  </si>
  <si>
    <t>AM 05/22. MATERIAL DE OFICINA CEGECA Y CENTROS. FPpGEFE</t>
  </si>
  <si>
    <t>2025/000000008747</t>
  </si>
  <si>
    <t>FpPGEFE - AM 05/22 MATERIAL DE OFICINA NO INVENTARIABLE: CINTA DE ROTULAR DYMO LETRATAG PLASTICO 4M 12MM NEGRO SOBRE BLANCO + BOLÍGRAFO BIC CRISTAL MEDIUM AZUL (Fecha pedido 03-04/2025)</t>
  </si>
  <si>
    <t>2025/000000008851</t>
  </si>
  <si>
    <t>compra de pilas AAA para Servicio</t>
  </si>
  <si>
    <t>2025/000000008866</t>
  </si>
  <si>
    <t>MATERIAL FUNGIBLE DE OFICINA PARA EL SERVICIO DE BIBLIOTECAS-CAMPUS DE ELCHE (INCLUIDO EN AM05/22): CINTAS ADHESIVAS, CARPETAS, CLIPS, LÁPICES, BOLÍGRAFOS, CORRECTORES, ARCH</t>
  </si>
  <si>
    <t>2025/000000008948</t>
  </si>
  <si>
    <t>MATERIAL FUNGIBLE DE OFICINA PARA EL SERVICIO DE BIBLIOTECAS-CAMPUS DE SANT JOAN: ROLLERS, BOLÍGRAFOS, SACAPUNTAS (INCLUIDO EN AM05/22)</t>
  </si>
  <si>
    <t>2025/000000009207</t>
  </si>
  <si>
    <t>Material de Oficina Acuerdo Marco - Rotuladores rojos..</t>
  </si>
  <si>
    <t>2025/000000009250</t>
  </si>
  <si>
    <t>MATERIAL ORDINARIO DE OFICINA PARA EL SERVICIO DE BIBLIOTECAS-CAMPUS ORIHUELA: FUNDAS TRANSPARENTES, BOLÍGRAFOS, CINTAS ADHESIVAS, CARTULINAS (INCLUIDO EN AM05/22)</t>
  </si>
  <si>
    <t>2025/000000009734</t>
  </si>
  <si>
    <t>MATERIAL DE OFICINA PARA EL SERVICIO JURÍDICO</t>
  </si>
  <si>
    <t>2025/000000010280</t>
  </si>
  <si>
    <t>Pago material de oficina 2022_AM_05_PRODIC LC</t>
  </si>
  <si>
    <t>2025/000000010284</t>
  </si>
  <si>
    <t>2025/000000008350</t>
  </si>
  <si>
    <t>MATERIAL DE PAPELERÍA: MARC PERM PILOT, AFILALAPIZ, CUTER, BLOC NOTAS, ROTUL PERM, PILAS, INDEX, CINTAS TRANSPARENTES, CORRECTOR CINTA Y BOLÍGRAFO DES BIC CRISTAL.</t>
  </si>
  <si>
    <t>2025/000000013236</t>
  </si>
  <si>
    <t>MATERIAL DE OFICINA</t>
  </si>
  <si>
    <t>2025/000000007744</t>
  </si>
  <si>
    <t>REACTIVO: 1 RccHan:WIST 5 SEMANAS -2 RccHan:WIST 5 SEMANAS</t>
  </si>
  <si>
    <t>2025/000000008767</t>
  </si>
  <si>
    <t>SEA- AM RATA/RATON: 8 RccHan:WIST 10 semanas, 8 RccHan:WIST 8 semanas y 3 RccHan:WIST 10 semanas</t>
  </si>
  <si>
    <t>2025/000000008791</t>
  </si>
  <si>
    <t>RMG - AM RATA/RATON: 022CD1 Male CD-1 MOUSE - Age Range Cohort - 42 to 48 Days, 022CD1 Female CD-1 MOUSE - Age Range Cohort - 21 to 27 Days, embalaje  y transporte</t>
  </si>
  <si>
    <t>2025/000000008792</t>
  </si>
  <si>
    <t>RMG - AM RATA/RATON: 632C57BL/6J Male C57BL/6J MOUSE - Age Range Cohort - 42 to 48 Days, embalaje y transporte</t>
  </si>
  <si>
    <t>2025/000000010883</t>
  </si>
  <si>
    <t>MATERIAL PARA LABORATORIO: 022CD1 Male CD-1 MOUSE - Age Range Cohort - 56 to 62 Days</t>
  </si>
  <si>
    <t>2025/000000012028</t>
  </si>
  <si>
    <t>SEA - AM RATA/RATON: C57BL/6JOlaHsd 8 semana, C57BL/6JOlaHsd 5 semana y C57BL/6JOlaHsd 6 semana</t>
  </si>
  <si>
    <t>2025/000000012884</t>
  </si>
  <si>
    <t>SEA - AM RATA/RATON: C57BL/6JOlaHsd 8 semana</t>
  </si>
  <si>
    <t>ENVIGO RMS SPAIN S.L.</t>
  </si>
  <si>
    <t>2025/000000009556</t>
  </si>
  <si>
    <t>FRA.1/977.SUMINISTRO LIBROS DE BIBLIOGRAFIA RECOMENDADA.BTCA ELCHE (EXPTE 2023_AM_02 LOTE 2)</t>
  </si>
  <si>
    <t>2025/000000009745</t>
  </si>
  <si>
    <t>FRA.14-104.SUMINISTRO DE LIBROS DE BIBLIOGRAFIA RECOMENDADA. BTCA SANT JOAN  (EXPTE 2023_AM_02 LOTE 1)</t>
  </si>
  <si>
    <t>B67022327</t>
  </si>
  <si>
    <t>BOOKISH VENTURES S.L.</t>
  </si>
  <si>
    <t>2025/000000009999</t>
  </si>
  <si>
    <t>FRA.16-104.SUMINISTRO DE LIBROS DE BIBLIOGRAFIA RECOMENDADA. BTCA SANT JOAN  (EXPTE 2023_AM_02 LOTE 1)</t>
  </si>
  <si>
    <t>2025/000000010110</t>
  </si>
  <si>
    <t>FRA.18-104.SUMINISTRO DE LIBROS DE BIBLIOGRAFIA RECOMENDADA. BTCA SANT JOAN  (EXPTE 2023_AM_02 LOTE 2)</t>
  </si>
  <si>
    <t>2025/000000010235</t>
  </si>
  <si>
    <t>FRA.14.351.SUMINISTRO DE LIBROS DE BIBLIOGRAFIA RECOMENDADA. BTCA SANT JOAN. (EXPTE 2023_AM_02 LOTE 1)</t>
  </si>
  <si>
    <t>2025/000000010371</t>
  </si>
  <si>
    <t>FRA.73351.SUMINISTRO LIBROS DE BIBLIOGRAFIA RECOMENDADA.BTCA ELX. (EXPTE 2023_AM_02 LOTE 2)</t>
  </si>
  <si>
    <t>2025/000000010675</t>
  </si>
  <si>
    <t>FRA.14.350.SUMINISTRO DE LIBROS DE BIBLIOGRAFIA RECOMENDADA. BTCA SANT JOAN. (EXPTE 2023_AM_02 LOTE 1)</t>
  </si>
  <si>
    <t>2025/000000010931</t>
  </si>
  <si>
    <t>FRA.14.349.SUMINISTRO DE LIBROS DE BIBLIOGRAFIA RECOMENDADA. BTCA ALTEA. (EXPTE 2023_AM_02 LOTE 1)</t>
  </si>
  <si>
    <t>2025/000000011145</t>
  </si>
  <si>
    <t>FRA.14.404.SUMINISTRO DE LIBROS DE BIBLIOGRAFIA RECOMENDADA. BTCA ALTEA. (EXPTE 2023_AM_02 LOTE 2)</t>
  </si>
  <si>
    <t>2025/000000011559</t>
  </si>
  <si>
    <t>FRA.25/2.475.SUMINISTRO LIBROS DE BIBLIOGRAFIA RECOMENDADA.BTCA SANT JOAN. (EXPTE 2023_AM_02 LOTE 1)</t>
  </si>
  <si>
    <t>2025/000000012352</t>
  </si>
  <si>
    <t>FRA.25/2.473.SUMINISTRO LIBROS DE BIBLIOGRAFIA RECOMENDADA.BTCA ELX. (EXPTE 2023_AM_02 LOTE 1)</t>
  </si>
  <si>
    <t>2025/000000007398</t>
  </si>
  <si>
    <t>MATERIAL FUNGIBLE DE LABORATORIO: EXTREME MICROSDXC 128GB+SD ADAPTER</t>
  </si>
  <si>
    <t>2025/000000007587</t>
  </si>
  <si>
    <t>MONITOR PORTATIL DOBLE 14". SUMINISTRO DE EQUIPAMIENTO FUNGIBLE INFORMÁTICO PARA LA UMH.DJMR. PS</t>
  </si>
  <si>
    <t>2025/000000007730</t>
  </si>
  <si>
    <t>Compra de 2 regletas 6 tomas material fungible( Acuerdo Marco: 2023-AM-03)-Factura proveniente del Punto General de Entrada de Facturas Electrónicas- FRA 25C1-00012483</t>
  </si>
  <si>
    <t>2025/000000007800</t>
  </si>
  <si>
    <t>MATERIAL INFORMÁTICO FUNGIBLE: SSD Sata 2,5" Kingston KC600 512Gb.</t>
  </si>
  <si>
    <t>2025/000000008208</t>
  </si>
  <si>
    <t>ratón inalambrico</t>
  </si>
  <si>
    <t>2025/000000008254</t>
  </si>
  <si>
    <t>RATON INALAMBRICO ERGONOMICO. ALFOMBRILLA RATON AIDATA</t>
  </si>
  <si>
    <t>2025/000000008412</t>
  </si>
  <si>
    <t>Compra de regletas para Estudio de Radio UMH</t>
  </si>
  <si>
    <t>2025/000000008476</t>
  </si>
  <si>
    <t>Material fungible informatico (SSD) Histología y Anatomía</t>
  </si>
  <si>
    <t>2025/000000008479</t>
  </si>
  <si>
    <t>DISCO SSD WD BLUE SA510 2.5" 1 TB. PROF.</t>
  </si>
  <si>
    <t>2025/000000008490</t>
  </si>
  <si>
    <t>Material fungible informatico (HUB usb) Histología y Anatomía</t>
  </si>
  <si>
    <t>2025/000000008722</t>
  </si>
  <si>
    <t>REGLETA 8 TOMAS, ÁREA G.G.</t>
  </si>
  <si>
    <t>2025/000000008794</t>
  </si>
  <si>
    <t>2023_AM_03.MATERIAL FUNGIBLE INFORMÁTICO. Pedido P-2025/29045. Disco duro Kingston Portable SSD SX2000 2Tb. Usb-c</t>
  </si>
  <si>
    <t>2025/000000008797</t>
  </si>
  <si>
    <t>2023_AM_03. Pedido P-2025/29273. Logitech Wireless Mouse m185 Negro gris</t>
  </si>
  <si>
    <t>2025/000000008802</t>
  </si>
  <si>
    <t>Factura Ewent EW3720 Mini Splitter HDMI, 2 uds,Área de Ginecología, Dpto. Salud Pública.</t>
  </si>
  <si>
    <t>2025/000000008804</t>
  </si>
  <si>
    <t>Facturas material AM032 discos duros dentro del proyecto 68SP0053RC CAR_ATI</t>
  </si>
  <si>
    <t>2025/000000008832</t>
  </si>
  <si>
    <t>Adquisición de 2 adaptadores para monitores.</t>
  </si>
  <si>
    <t>2025/000000008835</t>
  </si>
  <si>
    <t>Adaptador multipuerto USB tipo C 5 en 1 Hub Hdmi, pedido P-2025/27505, Área de Ginecología, Dpto. Salud Pública</t>
  </si>
  <si>
    <t>2025/000000008842</t>
  </si>
  <si>
    <t>T bone micrófono</t>
  </si>
  <si>
    <t>2025/000000008843</t>
  </si>
  <si>
    <t>ALTAVOZ BLUETOOTH , J.M.B.</t>
  </si>
  <si>
    <t>2025/000000008844</t>
  </si>
  <si>
    <t>Material informático no inventariable. Auriculares, PowerBank</t>
  </si>
  <si>
    <t>2025/000000008850</t>
  </si>
  <si>
    <t>Soportes para ajustar pantallas del Serv. Comunicación</t>
  </si>
  <si>
    <t>2025/000000008853</t>
  </si>
  <si>
    <t>material fungible informático_cargador Lenovo</t>
  </si>
  <si>
    <t>2025/000000008859</t>
  </si>
  <si>
    <t>RATÓN INALÁMBRICO. G. G.</t>
  </si>
  <si>
    <t>2025/000000008863</t>
  </si>
  <si>
    <t>HUB USB COOLBOX</t>
  </si>
  <si>
    <t>2025/000000008907</t>
  </si>
  <si>
    <t>REGLETA LANBERG 3 TOMAS SHUKO PROTEC.NEGRA 1,5 M. MATERIAL FUNGIBLE INFORMÁTICO. LNA. PROYECTO SEASONED</t>
  </si>
  <si>
    <t>2025/000000008986</t>
  </si>
  <si>
    <t>Material fungible informático (cargador adaptador portátil) para Dpto. Patología y Cirugía</t>
  </si>
  <si>
    <t>2025/000000009140</t>
  </si>
  <si>
    <t>APPLE PENCIL , J.A.T.P</t>
  </si>
  <si>
    <t>2025/000000009219</t>
  </si>
  <si>
    <t>Memoria Ram 32Gb. DDR4 3200Mhz Kingston</t>
  </si>
  <si>
    <t>2025/000000009221</t>
  </si>
  <si>
    <t>Batería Original Portátil Asus VivoBook 14</t>
  </si>
  <si>
    <t>2025/000000009228</t>
  </si>
  <si>
    <t>2025/000000009233</t>
  </si>
  <si>
    <t>Hub Hyperdrive Viper 10 en 2 Usb-c Gris</t>
  </si>
  <si>
    <t>2025/000000009243</t>
  </si>
  <si>
    <t>MATERIAL FUNGIBLE INFORMATICO: CABLES THUNDERBOLT</t>
  </si>
  <si>
    <t>2025/000000009341</t>
  </si>
  <si>
    <t>Material de oficina Departamento (alfombrilla para ratón)</t>
  </si>
  <si>
    <t>2025/000000009390</t>
  </si>
  <si>
    <t>Cable trenzado Hdmi 2.0 - 5m - Radio UMH</t>
  </si>
  <si>
    <t>2025/000000009405</t>
  </si>
  <si>
    <t>Intrauricular Hiditec Bluetooth Vesta Black</t>
  </si>
  <si>
    <t>2025/000000009563</t>
  </si>
  <si>
    <t>Adaptador multipuerto</t>
  </si>
  <si>
    <t>2025/000000009685</t>
  </si>
  <si>
    <t>2 Auricular JBL para unidad Audiovisual-TV</t>
  </si>
  <si>
    <t>2025/000000009689</t>
  </si>
  <si>
    <t>Disco duro externo para unidad Audiovisual-TV</t>
  </si>
  <si>
    <t>2025/000000009722</t>
  </si>
  <si>
    <t>COMPRA DE RATONES INALÁMBRICOS PARA USO DIARIO -SERVICIO JURÍDICO</t>
  </si>
  <si>
    <t>2025/000000009729</t>
  </si>
  <si>
    <t>COMPRA TECLADO Y RATÓN INALÁMBRICO - SERVICIO JURÍDICO</t>
  </si>
  <si>
    <t>2025/000000009775</t>
  </si>
  <si>
    <t>Dell Dell Battery, 42 WHR, 3 Cell, Lithium Ion - PRESUPUESTO ESTRUCTURAL CIAGRO (CNRdV).</t>
  </si>
  <si>
    <t>2025/000000009811</t>
  </si>
  <si>
    <t>Mini adaptador aluminio usb 3.2 gen1 3a</t>
  </si>
  <si>
    <t>2025/000000009820</t>
  </si>
  <si>
    <t>RIG 300 PRO HS AURICULARES. PRACTICAS MICROBIOLOGIA</t>
  </si>
  <si>
    <t>2025/000000009905</t>
  </si>
  <si>
    <t>Presentador Logitech Spotlight Gris* Pedido P-2025/29643 * Expte. 2023_AM_03</t>
  </si>
  <si>
    <t>2025/000000009960</t>
  </si>
  <si>
    <t>Compra cable extensor para auriculares</t>
  </si>
  <si>
    <t>2025/000000009992</t>
  </si>
  <si>
    <t>Ratón Subblim Business, WebCam Logitech c270, Lámpara escritorio. Auriculares</t>
  </si>
  <si>
    <t>2025/000000009998</t>
  </si>
  <si>
    <t>Hub 7ptos. Usb3.0 TP-Link UH700</t>
  </si>
  <si>
    <t>2025/000000010079</t>
  </si>
  <si>
    <t>Altavoz Vieta Pro Party área Fisioterapia</t>
  </si>
  <si>
    <t>2025/000000010081</t>
  </si>
  <si>
    <t>MATERIAL INFORMÁTICO FUNGIBLE: Intrauricular Hiditec Bluetooth Vesta Black</t>
  </si>
  <si>
    <t>2025/000000010120</t>
  </si>
  <si>
    <t>3 MODULOS APLIACIÓN MEMORIA. ÁREA OE.   PROFESORES  JM.G.G.-I.M.S.-MJ.A.G.</t>
  </si>
  <si>
    <t>2025/000000010139</t>
  </si>
  <si>
    <t>Pago material 2023_AM_03 . USB proyecto CAR 68SP 0053RC AT</t>
  </si>
  <si>
    <t>2025/000000010149</t>
  </si>
  <si>
    <t>Pedido material de oficina fungible: Regletas. Acuerdo Marco</t>
  </si>
  <si>
    <t>2025/000000010214</t>
  </si>
  <si>
    <t>Adaptador Multipuerto Usb Tipo C 9 en 1; Teclado Logitech K380 Bluetooth gris</t>
  </si>
  <si>
    <t>2025/000000010217</t>
  </si>
  <si>
    <t>Ratón Microsoft Ready Optico 800dpi Usb Negro - COMPRA MATERIAL INFORMÁTICO FUNGIBLE - PRESUPUESTO CIAGRO (MB).</t>
  </si>
  <si>
    <t>2025/000000010227</t>
  </si>
  <si>
    <t>Docking Station Usb-c Nilox 3xUSB 3.0, 2xHDMI, VGA, USB-C, RJ45 Display Gembird Port Macho a Hdmi Hembra + VGA Neg - MATERIAL FUNGIBLE INFORMÁTICO - PROYECTO PROALMUR (RMH).</t>
  </si>
  <si>
    <t>2025/000000010264</t>
  </si>
  <si>
    <t>MATERIAL INFORMÁTICO: Disco duro Ext. WD Elements 4Tb. Usb3.0</t>
  </si>
  <si>
    <t>2025/000000010311</t>
  </si>
  <si>
    <t>ADAPATADOR MULPUERTO USB TIPO C5 HDMI PD PEDIDO P-2025/29843</t>
  </si>
  <si>
    <t>2025/000000010365</t>
  </si>
  <si>
    <t>2025_AM03/23 Disco duro portátil 2TB USB3.0 2.5" - Área de Escultura</t>
  </si>
  <si>
    <t>2025/000000010372</t>
  </si>
  <si>
    <t>2025_AM03/23 - Disco duro portátil 2TB USB 3.0 2.5" - Área Dibujo</t>
  </si>
  <si>
    <t>2025/000000010414</t>
  </si>
  <si>
    <t>SERVIDOR Y DISCOS DUROS.</t>
  </si>
  <si>
    <t>2025/000000010489</t>
  </si>
  <si>
    <t>PowerBank Xiaomi Mi 20000mAh 18W Fast Charge</t>
  </si>
  <si>
    <t>2025/000000010494</t>
  </si>
  <si>
    <t>2023_AM_03: Ratón Inal. Targus Blue Trace 1600dpi. AMW584GL</t>
  </si>
  <si>
    <t>2025/000000010501</t>
  </si>
  <si>
    <t>MATERIAL FUNGIBLE INFORMÁTICO INCLUIDO EN AM03/23: SSD 2,5" Sata Lexar NS100 2Tb.</t>
  </si>
  <si>
    <t>2025/000000010539</t>
  </si>
  <si>
    <t>2025_03/23 - disco duro portátil 4TB - Taller de Imagen</t>
  </si>
  <si>
    <t>2025/000000010626</t>
  </si>
  <si>
    <t>MATERIAL FUNGIBLE INFORMÁTICO INCLUIDO EN AM03/23: Logitech - MX Master 3S ratón mano derecha RF Wireless + Bluetooth Laser 8000 DPI</t>
  </si>
  <si>
    <t>2025/000000010646</t>
  </si>
  <si>
    <t>Pedido P-2025/29714. AM03/23. Cargador original Dell 19.5V 2.31A 45W 4.5*3.0</t>
  </si>
  <si>
    <t>2025/000000010757</t>
  </si>
  <si>
    <t>Pago Pen proyecto car AT 03_AM_2023</t>
  </si>
  <si>
    <t>2025/000000010769</t>
  </si>
  <si>
    <t>Adquisición regleta 4 tomas Departamento</t>
  </si>
  <si>
    <t>2025/000000010779</t>
  </si>
  <si>
    <t>SSD Crucial BX500 2Tb. Sata 2,5"</t>
  </si>
  <si>
    <t>2025/000000010884</t>
  </si>
  <si>
    <t>Soporte de suelo móvil para pantallas planas. Acuerdo Marco Material Fungible Informático.</t>
  </si>
  <si>
    <t>2025/000000010885</t>
  </si>
  <si>
    <t>FL50¿550BL1 - Soporte de suelo móvil para pantallas planas. Acuerdo Marco Material Fungible.</t>
  </si>
  <si>
    <t>2025/000000010886</t>
  </si>
  <si>
    <t>Pago disco duro 4TB proyecto CIMASIGUAL para grabaciones de videos y actividades</t>
  </si>
  <si>
    <t>2025/000000010939</t>
  </si>
  <si>
    <t>GENÉTICA SAN JUAN WEBCAM_P-2025/29207</t>
  </si>
  <si>
    <t>2025/000000011117</t>
  </si>
  <si>
    <t>2023_AM-03 Fungible informático (2 módulos RAM DDR4 para el Dpto. de Arte)</t>
  </si>
  <si>
    <t>2025/000000011140</t>
  </si>
  <si>
    <t>Cargador USB-C Original HP 65W 925740-004</t>
  </si>
  <si>
    <t>2025/000000011172</t>
  </si>
  <si>
    <t>Fungible de laboratorio: aire comprimido</t>
  </si>
  <si>
    <t>2025/000000011191</t>
  </si>
  <si>
    <t>MATERIAL FUNGIBLE INFORMATICO INCLUIDO EN AM: ADAPTADOR CORRIENTE APPLE 20W Usb-C</t>
  </si>
  <si>
    <t>2025/000000011195</t>
  </si>
  <si>
    <t>2 Unidades, Apple Air Pods Blancos</t>
  </si>
  <si>
    <t>2025/000000011223</t>
  </si>
  <si>
    <t>Samsung Portable SSD T7 2Tb. Azul</t>
  </si>
  <si>
    <t>2025/000000011243</t>
  </si>
  <si>
    <t>MATERIAL FUNGIBLE INFORMÁTICO INCLUIDO EN AM03/23: Memoria Usb 3.0 Kingston DataTraveler 70 64Gb.</t>
  </si>
  <si>
    <t>2025/000000011247</t>
  </si>
  <si>
    <t>10 uds. Bateria 3 celdas (42W/h) Latitude 3390 2-in-1. Pedido P-2025/29933.</t>
  </si>
  <si>
    <t>2025/000000011276</t>
  </si>
  <si>
    <t>2023_AM_03-P-2025/29162.-2 UNIDADES Celly Auriculares BHDROP Bluetooth con micro</t>
  </si>
  <si>
    <t>2025/000000011277</t>
  </si>
  <si>
    <t>2023_AM_03-P-2025/29256..-2 UNIDADES DOCKING STATION TARGUS TIPO C A 1x HDMI 1x VGA 1x</t>
  </si>
  <si>
    <t>2025/000000011396</t>
  </si>
  <si>
    <t>MATERIAL FUNGIBLE INFORMÁTICO INCLUIDO EN AM03/23: Webcam Nilox FHD 1080p con micrófono y Auriculares Nilox micrófono control volumen negro</t>
  </si>
  <si>
    <t>2025/000000009658</t>
  </si>
  <si>
    <t>2023_AM03 Fungible informático (soporte monitor pared) para el Área de Estética y Tª de las Artes</t>
  </si>
  <si>
    <t>2025/000000010055</t>
  </si>
  <si>
    <t>FACTURA SPI 3721_PEDIDO CAMARA USB_ARVC</t>
  </si>
  <si>
    <t>2025/000000010428</t>
  </si>
  <si>
    <t>3 Lectores de tarjetas Conceptronic para CEGECA Altea</t>
  </si>
  <si>
    <t>2025/000000010714</t>
  </si>
  <si>
    <t>REGLETA CON 6 ENCHUFES Y 2 USB</t>
  </si>
  <si>
    <t>2025/000000010887</t>
  </si>
  <si>
    <t>AM-2025-012 COMRPA 20 TARJETAS MICROSD</t>
  </si>
  <si>
    <t>2025/000000010888</t>
  </si>
  <si>
    <t>CARTUCHOS IMPRESORA, CYAN, MAGENTA, AMARILLO Y NEGRO.</t>
  </si>
  <si>
    <t>2025/000000011028</t>
  </si>
  <si>
    <t>FACTURA TP 185269_FUENTE ALIMENTACION_P.I IM</t>
  </si>
  <si>
    <t>2025/000000011029</t>
  </si>
  <si>
    <t>FACTURA TP 185255_DISCO DURO SAMSUNG MZ_L.M. ARVC</t>
  </si>
  <si>
    <t>2025/000000011175</t>
  </si>
  <si>
    <t>FpPGEFE - AM 03/23 EQUIPAMIENTO FUNGIBLE INFORMÁTICO NO INVENTARIABLE: RATON ERGONOMICO VERTICAL OPTICO EQUIP INALAMBRICO COLOR NEGRO (Pedido P-2025/30101 - A.M.O.)</t>
  </si>
  <si>
    <t>2025/000000011176</t>
  </si>
  <si>
    <t>MATERIAL FUNGIBLE INFORMÁTICO INCLUIDO EN 2023_AM_03: CABLE APPLE USB-C A CONECTOR LIGHTNING ( 2M )</t>
  </si>
  <si>
    <t>2025/000000011177</t>
  </si>
  <si>
    <t>Material oficina Departamento (memorias USB)</t>
  </si>
  <si>
    <t>2025/000000011194</t>
  </si>
  <si>
    <t>MATERIAL FUNGIBLE INFORMÁTICO INCLUIDO EN AM03/23: Kingston Portable SSD SX2000 2Tb. Usb-c</t>
  </si>
  <si>
    <t>2025/000000011303</t>
  </si>
  <si>
    <t>Material oficina Departamento (USB 16gb)</t>
  </si>
  <si>
    <t>2025/000000011304</t>
  </si>
  <si>
    <t>AM-2025-016 COMPRA PACK 6 ALMOHADILLAS JABRA EVOLVE2 65</t>
  </si>
  <si>
    <t>2025/000000011370</t>
  </si>
  <si>
    <t>DISCO DURO EXTERNO HDD SEAGATE 2TB 2,5" USB 3.0. MATERIAL FUNGIBLE INFORMATICO. SCG. PROYECTO AGRVAL 2023-10</t>
  </si>
  <si>
    <t>2025/000000011388</t>
  </si>
  <si>
    <t>TOSHIBA CANVIO BASICS DISCO DURO 1TB USB 3.0. MATERIAL FUNGIBLE INFORMATICO. SCG. PROYECTO AGRVAL 2023-10</t>
  </si>
  <si>
    <t>2025/000000011397</t>
  </si>
  <si>
    <t>SSD USB 3.2 SANDISK EXTREME PORTABLE 2 TB. MATERIAL FUNGIBLEINFORMATICO. SCG. PROYECTO AGRVAL 2023-10</t>
  </si>
  <si>
    <t>2025/000000011402</t>
  </si>
  <si>
    <t>FISIOLOGÍA VEGETAL - RATON ERGONÓMICO</t>
  </si>
  <si>
    <t>2025/000000011469</t>
  </si>
  <si>
    <t>Material informático no inventariable AM03/23: Logitech Wireless Presenter R400</t>
  </si>
  <si>
    <t>2025/000000011478</t>
  </si>
  <si>
    <t>2025/000000011511</t>
  </si>
  <si>
    <t>Pago disco duro para guardar grabaciones CIMASIGUAL III</t>
  </si>
  <si>
    <t>2025/000000011583</t>
  </si>
  <si>
    <t>Disc dur extern 2TB</t>
  </si>
  <si>
    <t>2025/000000011653</t>
  </si>
  <si>
    <t>Pago Factura nº 100 -185289 - TP informática - 15 Ratones con cable USB (Prueba ECOE)</t>
  </si>
  <si>
    <t>2025/000000011719</t>
  </si>
  <si>
    <t>3 unidades. Disco duro Ext. WD Elements 4Tb. Usb3.0</t>
  </si>
  <si>
    <t>2025/000000011749</t>
  </si>
  <si>
    <t>Webcams Razer Kiyo</t>
  </si>
  <si>
    <t>2025/000000011750</t>
  </si>
  <si>
    <t>Adquisición disco duro interno área Urología</t>
  </si>
  <si>
    <t>2025/000000011763</t>
  </si>
  <si>
    <t>MATERIAL FUNGIBLE INFORMÁTICO INCLUIDO EN AM03/23: Adaptador Lanberg OTG Usb-c M a Usb A Hembra</t>
  </si>
  <si>
    <t>2025/000000011770</t>
  </si>
  <si>
    <t>Material informatico (altavoz, auricular, raton, teclado)</t>
  </si>
  <si>
    <t>2025/000000011777</t>
  </si>
  <si>
    <t>Material informático fungible AM03/23. Logitech HD Pro C920E 1920 x 1080 WebCam. Ayudas PRODIC. MSS</t>
  </si>
  <si>
    <t>2025/000000011786</t>
  </si>
  <si>
    <t>P-2025/30274. 2023_AM_03. Compra de dos regletas Gembird 5 enchufes con cable 1,8 m para uso DEMI.</t>
  </si>
  <si>
    <t>2025/000000011791</t>
  </si>
  <si>
    <t>Material informatico (auricular,adaptadores multipuerto, raton, teclado)</t>
  </si>
  <si>
    <t>2025/000000011814</t>
  </si>
  <si>
    <t>Logitech Gaming Mouse G203 LIGHTSYNC - Black</t>
  </si>
  <si>
    <t>2025/000000011819</t>
  </si>
  <si>
    <t>3 MEMORIA USB 64 GB KINGSTON EXODIA USB 3.2 DATA TRAVELER (CANON LPI 0.24 ) - MATERIAL FUNGIBLE INFORMÁTICO PARA PROYECTOS DE INVESTIGACIÓN - PROYECTO PROALMUR (RMH).</t>
  </si>
  <si>
    <t>2025/000000011838</t>
  </si>
  <si>
    <t>Ratón erg. vertical inalámbrico. Departamento AMA. Profa: AP</t>
  </si>
  <si>
    <t>2025/000000011878</t>
  </si>
  <si>
    <t>43201400 - BOLSA ORGANIZADORA DE CABLES VIAJE , ALMACENAMIENT</t>
  </si>
  <si>
    <t>2025/000000011910</t>
  </si>
  <si>
    <t>P-2025/30273. 2023_AM_03. Compra regleta Gembird 5 enchufes de 4,5 m.</t>
  </si>
  <si>
    <t>2025/000000011940</t>
  </si>
  <si>
    <t>SEA - MATERIAL INFORMATICO FUNGIBLE: RATON INALAMBRICO RECARGABLE</t>
  </si>
  <si>
    <t>2025/000000012092</t>
  </si>
  <si>
    <t>MATERIAL FUNGIBLE INFORMATICO: CABLE APPLE USB-C A LIGHTNING 2M.</t>
  </si>
  <si>
    <t>2025/000000012125</t>
  </si>
  <si>
    <t>Dock Nilox Usb-C 8 in 1 Hdmi 4K, tres unidades</t>
  </si>
  <si>
    <t>2025/000000012169</t>
  </si>
  <si>
    <t>MATERIAL INFORMATICO NO INVENTARIABLE (AURICULARES - 3 UNIDADES)</t>
  </si>
  <si>
    <t>2025/000000012229</t>
  </si>
  <si>
    <t>AM-2025-015 COMPRA 10 RASPBERRY FUENTE DE ALIMENTACIÓN</t>
  </si>
  <si>
    <t>2025/000000012235</t>
  </si>
  <si>
    <t>MATERIAL FUNGIBLE INFORMÁTICO INCLUIDO EN AM03/23: Ratón Óptico Gembird Usb 1000dpi negro</t>
  </si>
  <si>
    <t>2025/000000012248</t>
  </si>
  <si>
    <t>Material Fungible Informático AM03/23: Hub Hyperdrive Viper 10 en 2 Usb-C Plata</t>
  </si>
  <si>
    <t>2025/000000012265</t>
  </si>
  <si>
    <t>Digitus Adaptador HDMI, 3 uds. (Pedido P-2025/30430 - Expte. 2023_AM_03)</t>
  </si>
  <si>
    <t>2025/000000012354</t>
  </si>
  <si>
    <t>MATERIAL INFORMÁTICO SICGEF- 3 Teclados inalámbricos (AM03/23) Pedido (P-2025/29313)</t>
  </si>
  <si>
    <t>2025/000000012452</t>
  </si>
  <si>
    <t>ADQUISICIÓN MATERIAL INFORMÁTICO PARA VICERRECTORADO</t>
  </si>
  <si>
    <t>2025/000000012574</t>
  </si>
  <si>
    <t>Adquisición de una cámara 360º para el proyecto PRODIC-UMH 2024 SEMIOPERU VIRTUAL, que promueve intercambios virtuales en Semiología Médica entre la UMH y la UNAP.</t>
  </si>
  <si>
    <t>2025/000000012607</t>
  </si>
  <si>
    <t>EWENT MOCHILA PORTATIL AM03_23  FUNGIBLE INFORMATICO</t>
  </si>
  <si>
    <t>2025/000000012643</t>
  </si>
  <si>
    <t>Teclado y Ratón inalámbrico LOGITECH MK 220</t>
  </si>
  <si>
    <t>2025/000000012675</t>
  </si>
  <si>
    <t>Material fungible informático AM03/23: Western Digital 2TB Elements USB 3.0 2.5</t>
  </si>
  <si>
    <t>2025/000000012769</t>
  </si>
  <si>
    <t>Almohadilla ergonómica para la muñeca.</t>
  </si>
  <si>
    <t>2025/000000012770</t>
  </si>
  <si>
    <t>Material fungible informático AM03/23: 10 Fundas para Tablet Samsung A9+ 11' negra</t>
  </si>
  <si>
    <t>2025/000000012771</t>
  </si>
  <si>
    <t>P-2025 / 30574 MATERIAL INCLUIDO EN AM03/23 CARGADOR ORIGINALHP 20V 3.25A 65W USB-C</t>
  </si>
  <si>
    <t>2025/000000012772</t>
  </si>
  <si>
    <t>SOPORTE SUELO PANTALLA SGE (AM 03/23)</t>
  </si>
  <si>
    <t>2025/000000012840</t>
  </si>
  <si>
    <t>Disco duro Ext. WD Elements 5Tb. Usb3.0</t>
  </si>
  <si>
    <t>2025/000000012850</t>
  </si>
  <si>
    <t>Disco duro para Workstation del Servicio de Microscopia.</t>
  </si>
  <si>
    <t>2025/000000012909</t>
  </si>
  <si>
    <t>Memoria Usb 3.2 Kingston 32Gb. Datatraveler Kyson - MATERIAL FUNGIBLE INFORMÁTICO PARA USOS DE INVESTIGACIÓN - PROYECTO PROALMUR (RMH).</t>
  </si>
  <si>
    <t>2025/000000012913</t>
  </si>
  <si>
    <t>TP 185293_PASSSPORT SD 2T_SG</t>
  </si>
  <si>
    <t>2025/000000012915</t>
  </si>
  <si>
    <t>TP_185318_EVO PLUS 256GB_MO_IE</t>
  </si>
  <si>
    <t>2025/000000012998</t>
  </si>
  <si>
    <t>Toner Compatible Hp Color Laser 150A Magenta</t>
  </si>
  <si>
    <t>2025/000000013015</t>
  </si>
  <si>
    <t>FISIOLOGÍA VEGETAL_ADAPTADOR USB TIPO C</t>
  </si>
  <si>
    <t>2025/000000013083</t>
  </si>
  <si>
    <t>MATERIAL FUNGIBLE INFORMÁTICO INCLUIDO EN AM03/23: Xiaomi Auriculares Redmi Buds 6 lite Negro</t>
  </si>
  <si>
    <t>2025/000000013102</t>
  </si>
  <si>
    <t>Auriculares Logitech PC</t>
  </si>
  <si>
    <t>2025/000000013107</t>
  </si>
  <si>
    <t>WebCam Logitech</t>
  </si>
  <si>
    <t>2025/000000013116</t>
  </si>
  <si>
    <t>Combo Teclado - Ratón inalámbrico</t>
  </si>
  <si>
    <t>2025/000000013118</t>
  </si>
  <si>
    <t>2025/000000013134</t>
  </si>
  <si>
    <t>TP 185324_REGLETA 5 ENCHUFES_MMT</t>
  </si>
  <si>
    <t>2025/000000013136</t>
  </si>
  <si>
    <t>MATERIAL FUNGIBLE INFORMÁTICO PARA LOS TALLERES DE PRÁCTICA AUDIOVISUAL DE LA FACULTAD DE CIENCIAS SOCIALES Y JURÍDICAS DE ELCHE. A.M. 2023_AM_03</t>
  </si>
  <si>
    <t>2025/000000013140</t>
  </si>
  <si>
    <t>MATERIAL FUNGIBLE INFORMÁTICO: Raton Logitech M90 USB</t>
  </si>
  <si>
    <t>2025/000000013146</t>
  </si>
  <si>
    <t>MATERIAL FUNGIBLE INFORMÁTICO: Cable Hdmi Gembird M-M V2.1 8K Ultra 2metros.</t>
  </si>
  <si>
    <t>2025/000000013151</t>
  </si>
  <si>
    <t>PRESENTADOR DE DIAPOSITIVAS, ÁREA EFC, J.M.B</t>
  </si>
  <si>
    <t>2025/000000013177</t>
  </si>
  <si>
    <t>Material oficina Departamento (memorias Usb 32GB</t>
  </si>
  <si>
    <t>2025/000000013206</t>
  </si>
  <si>
    <t>compra de dos regletas</t>
  </si>
  <si>
    <t>2025/000000013227</t>
  </si>
  <si>
    <t>Auriculares Jabra Evolve 20 MS Stereo Diadema Usb</t>
  </si>
  <si>
    <t>2025/000000013266</t>
  </si>
  <si>
    <t>ÁREA TEORÍA DE LA SEÑAL: Memoria Ram y SSD.</t>
  </si>
  <si>
    <t>2025/000000013301</t>
  </si>
  <si>
    <t>MATERIAL FUNGIBLE INFORMÁTICO CENTRO CYBORG: CABLE Y DISCO DURO</t>
  </si>
  <si>
    <t>2025/000000013332</t>
  </si>
  <si>
    <t>ADQUISICIÓN BATERÍA PARA PORTÁTIL LENOVO-1 ud</t>
  </si>
  <si>
    <t>2025/000000013373</t>
  </si>
  <si>
    <t>FISIOLOGIA VEGETAL_WEBCAM</t>
  </si>
  <si>
    <t>2025/000000013384</t>
  </si>
  <si>
    <t>Material oficina Departamento (cargador portátil)</t>
  </si>
  <si>
    <t>2025/000000013393</t>
  </si>
  <si>
    <t>Adquisición Bateria 3 celdas (42W/h) Latitude 3390 2-in-1(30 uds)</t>
  </si>
  <si>
    <t>2025/000000013432</t>
  </si>
  <si>
    <t>Western Digital 2TB Elements USB 3.0 2.5"</t>
  </si>
  <si>
    <t>2025/000000013440</t>
  </si>
  <si>
    <t>2025/000000013442</t>
  </si>
  <si>
    <t>Regleta Lanberg 5 tomas Schuko Negra 3m.</t>
  </si>
  <si>
    <t>2025/000000013456</t>
  </si>
  <si>
    <t>Material oficina Departamento (tóner TN 320) area Medicina Legal</t>
  </si>
  <si>
    <t>2025/000000013510</t>
  </si>
  <si>
    <t>DOS DISCOS DUROS EXTERNOS</t>
  </si>
  <si>
    <t>2025/000000013600</t>
  </si>
  <si>
    <t>JBUDS SPORT 4 GRAPHITE - MATERIAL FUNGIBLE INFORMÁTICO - CIAGRO (JRDS)</t>
  </si>
  <si>
    <t>2025/000000013680</t>
  </si>
  <si>
    <t>Conmutador HDMI 4K</t>
  </si>
  <si>
    <t>2025/000000013684</t>
  </si>
  <si>
    <t>Compra material acuerdo marco 2023_AM_03.Teclado</t>
  </si>
  <si>
    <t>2025/000000013773</t>
  </si>
  <si>
    <t>Factura cable 2m-Thunderbolt dentro del proyecto Abraxas</t>
  </si>
  <si>
    <t>2025/000000013809</t>
  </si>
  <si>
    <t>4 Auriculares Gembird Los Angeles Negro - MATERIAL FUNGIBLE INFORMÁTICO - DIRECCIÓN CIAGRO</t>
  </si>
  <si>
    <t>2025/000000013858</t>
  </si>
  <si>
    <t>CABLE HDMI AISENS A120-0122 PARA PROYECTO ABRAXAS</t>
  </si>
  <si>
    <t>2025/000000013880</t>
  </si>
  <si>
    <t>AURICULARES JABRA EVOLVE 2-65 MS STEREO BLUETOOTH (2 uds)</t>
  </si>
  <si>
    <t>2025/000000006741</t>
  </si>
  <si>
    <t>Lote 6 Organización encuentro universitario, fiesta de la primavera-paellas 2025</t>
  </si>
  <si>
    <t>B09629999</t>
  </si>
  <si>
    <t>PFB ENTERTAIMENT GROUP, S.L.</t>
  </si>
  <si>
    <t>2025/000000008548</t>
  </si>
  <si>
    <t>AM 04/23 Lote 3 - COPE: Programa de contenido patrocinado de 10 min. x 15 unidades</t>
  </si>
  <si>
    <t>2025/000000008773</t>
  </si>
  <si>
    <t>Pago fra, AM 2023_AM_04 Lote 2 Todo Alicante</t>
  </si>
  <si>
    <t>B91346890</t>
  </si>
  <si>
    <t>NF AGENCIA DE MEDIOS INDEPENDIENTE SLU</t>
  </si>
  <si>
    <t>2025/000000009706</t>
  </si>
  <si>
    <t>Lote 1 AM 04/23 Publicidad en Nova Ciencia</t>
  </si>
  <si>
    <t>2025/000000009709</t>
  </si>
  <si>
    <t>Lote 3 AM 04/23 Programas radio UNIPREX</t>
  </si>
  <si>
    <t>A28782936</t>
  </si>
  <si>
    <t>UNIPREX, S.A.U. (ONDA CERO RADIO)</t>
  </si>
  <si>
    <t>2025/000000009909</t>
  </si>
  <si>
    <t>Lote 1 AM 04/23 camparña masteres oficiales en Aqui medioscomunicación</t>
  </si>
  <si>
    <t>B54958459</t>
  </si>
  <si>
    <t>AQUI MEDIOS DE COMUNICACION SL</t>
  </si>
  <si>
    <t>2025/000000011156</t>
  </si>
  <si>
    <t>Lote 1 Guia práctica Universidades</t>
  </si>
  <si>
    <t>B83438176</t>
  </si>
  <si>
    <t>COMPAS MEDITERRANEO, S.L.</t>
  </si>
  <si>
    <t>2025/000000011734</t>
  </si>
  <si>
    <t>Lote 4 AM 04/23. 9 vallas de publicidad, producción y alquiler</t>
  </si>
  <si>
    <t>2025/000000012486</t>
  </si>
  <si>
    <t>LOTE 1 - AM 23/04 2 PÁGINAS DE PUBLICIDAD EN ECONOMÍA 3</t>
  </si>
  <si>
    <t>A46969796</t>
  </si>
  <si>
    <t>ECO3 MULTIMEDIA S.A</t>
  </si>
  <si>
    <t>2025/000000012594</t>
  </si>
  <si>
    <t>LOTE 1 AM 04/2023. Pagina publicidad especial formación Mayo 2025. Alicante Plaza</t>
  </si>
  <si>
    <t>2025/000000012596</t>
  </si>
  <si>
    <t>LOTE 1 AM 04/23. Publicidad 1/2 página color Especial "Elige Grado". Las Provincias.</t>
  </si>
  <si>
    <t>2025/000000012597</t>
  </si>
  <si>
    <t>LOTE 1 AM 04/2023. Publicidad. La opinión de Murcia</t>
  </si>
  <si>
    <t>2025/000000012627</t>
  </si>
  <si>
    <t>LOTE 4 AM 04/23 - BANDEROLA Exposición en Alicante durante el mes de junio de: Acciones especiales de Comunicación (Marketing Espectacular en farolas)</t>
  </si>
  <si>
    <t>2025/000000012637</t>
  </si>
  <si>
    <t>LOTE 4 AM 04/23 BANDEROLA ALICANTE. Exposición en Alicante durante el mes de junio de Mupis/posters publicitarios en Avda. Villajoyosa y Avda. de Elche. 40 unidades</t>
  </si>
  <si>
    <t>2025/000000012805</t>
  </si>
  <si>
    <t>LOTE 2 AM 04/23 - ROBAPAGINAS PORTADA</t>
  </si>
  <si>
    <t>2025/000000013038</t>
  </si>
  <si>
    <t>AM 04/23 LOTE 1. Publireportaje SEO Mayo 2025</t>
  </si>
  <si>
    <t>A08884439</t>
  </si>
  <si>
    <t>EDITORIAL PRENSA ALICANTINA S.A.</t>
  </si>
  <si>
    <t>2025/000000013285</t>
  </si>
  <si>
    <t>AM 04/23 LOTE 1. Publicidad campaña grados. Junio 2025</t>
  </si>
  <si>
    <t>2025/000000013293</t>
  </si>
  <si>
    <t>2025/000000013297</t>
  </si>
  <si>
    <t>2025/000000006136</t>
  </si>
  <si>
    <t>GENETICA ELCHE_TONER DENTRO DE AM</t>
  </si>
  <si>
    <t>2025/000000006948</t>
  </si>
  <si>
    <t>Compra tóner Hp-samsung CLT-M4072S color magenta</t>
  </si>
  <si>
    <t>2025/000000007733</t>
  </si>
  <si>
    <t>FE TONER IMPRESORAS</t>
  </si>
  <si>
    <t>2025/000000008744</t>
  </si>
  <si>
    <t>Ecología_ Tambor compatible brother_</t>
  </si>
  <si>
    <t>2025/000000008803</t>
  </si>
  <si>
    <t xml:space="preserve">Pedido P-2025/29400. Compra toner HP 44A original Laserjet </t>
  </si>
  <si>
    <t>2025/000000008805</t>
  </si>
  <si>
    <t>FpPGEFE MATERIAL FUNGIBLE DE OFICINA PARA EL SERVICIO DE INNOVACIÓN ANATÓMICA: TONER BROTHER CYAN, MAGENTA, AMARILLO Y NEGRO (INCLUIDO EN AM01/24)</t>
  </si>
  <si>
    <t>2025/000000008806</t>
  </si>
  <si>
    <t>FpPGEFE MATERIAL FUNGIBLE DE OFICINA PARA EL SERVICIO DE INNOVACIÓN ANATÓMICA: CINTA COLOR 5 PANELES YMCKO (200 TARJETAS/ROLLO) 2 UDS (INCLUIDO EN AM01/24)</t>
  </si>
  <si>
    <t>2025/000000009123</t>
  </si>
  <si>
    <t>TONER COMPATIBLE BROTHER. (4) TS</t>
  </si>
  <si>
    <t>2025/000000009918</t>
  </si>
  <si>
    <t>Adquisición tóner área de Medicina Legal</t>
  </si>
  <si>
    <t>2025/000000009920</t>
  </si>
  <si>
    <t>FpPGEFE - AM 01/24 CONSUMIBLES DE IMPRESIÓN: BROTHER MULTI PACK TN243CMYK - Pedido P-2025/29684 - AYUDA CUENTA A.M.</t>
  </si>
  <si>
    <t>2025/000000010121</t>
  </si>
  <si>
    <t>AM 01/24 CONSUMIBLES DE IMPRESIÓN: Cart. HP 301XL Negro D1050 - Pedido P-2025/29581</t>
  </si>
  <si>
    <t>2025/000000010135</t>
  </si>
  <si>
    <t>FUNGIBLE INFORMÁTICO (TÓNER). QUÍMICA INORGÁNICA</t>
  </si>
  <si>
    <t>2025/000000010195</t>
  </si>
  <si>
    <t>Cartucho de toner para impresora</t>
  </si>
  <si>
    <t>2025/000000010445</t>
  </si>
  <si>
    <t>Toner de acuerdo marco par ael Programa de doctorado en Medio Ambiente y Sostenibilidad.</t>
  </si>
  <si>
    <t>2025/000000010446</t>
  </si>
  <si>
    <t>Pedido P-2025/29229. AM 01-2024 - Tóner Samsung ST-CLP325BK  Negro.</t>
  </si>
  <si>
    <t>2025/000000010447</t>
  </si>
  <si>
    <t>Pedido P-2025/29292 .AM 01/24. Tóner ST-CLP325Y Tóner CLT-Y4092S/CLT-Y4072S Amarillo.</t>
  </si>
  <si>
    <t>2025/000000010448</t>
  </si>
  <si>
    <t>Pedido P-2025/29291. AM01/24. Tóner ST-CLP325C Tóner CLT-C4092S/CLT-C4072S Cyan.</t>
  </si>
  <si>
    <t>2025/000000010715</t>
  </si>
  <si>
    <t>Material oficina Departamento (tóner)</t>
  </si>
  <si>
    <t>2025/000000010929</t>
  </si>
  <si>
    <t>TÓNER AMARILLO PARA IMPRESORA, ÁREA DFT P.V.A.C</t>
  </si>
  <si>
    <t>2025/000000010932</t>
  </si>
  <si>
    <t>CARTUCHO TÓNER MAGENTA 508A, ÁREA DFT, P.V.A.C.</t>
  </si>
  <si>
    <t>2025/000000011093</t>
  </si>
  <si>
    <t>CARTUCHO TÓNER MAGENTA 3520, ÁREA DFT, P.V.A.C</t>
  </si>
  <si>
    <t>2025/000000011094</t>
  </si>
  <si>
    <t>CARTUCHO IMPRESORA NEGRO 3520, ÁREA DFT, P.V.A.C</t>
  </si>
  <si>
    <t>2025/000000011096</t>
  </si>
  <si>
    <t>CARTUCHO TÓNER CIAN 3520, ÁREA DFT P.V.A.C</t>
  </si>
  <si>
    <t>2025/000000011111</t>
  </si>
  <si>
    <t>2024_AM_01 TONER NEGRO GENERICO HP Q6000A  124A (Impresoras compatibles: Color LaserJet 1600, 2600N, 2605, 2605DN, 2605DT, 260NSE, CM 1015MFP, CM 1017MFP )</t>
  </si>
  <si>
    <t>2025/000000005960</t>
  </si>
  <si>
    <t>NUTRICIÓN_CARTUCHOS TINTA</t>
  </si>
  <si>
    <t>2025/000000010889</t>
  </si>
  <si>
    <t>FpPGEFE - AM 01/24 CONSUMIBLES DE IMPRESIÓN: CARTUCHO TINTA BROTHER LC421XLBK + CARTUCHO TINTA BROTHER LC421XLC + CARTUCHO TINTA BROTHER LC421XLM + CARTUCHO TINTA BROTHER LC421XLY (Pedido P-2025/29926 - M.P)</t>
  </si>
  <si>
    <t>2025/000000011799</t>
  </si>
  <si>
    <t>Pago tóner compat HP CF294X 2800p área de Literatura</t>
  </si>
  <si>
    <t>2025/000000011830</t>
  </si>
  <si>
    <t>P-2025/29717. 2024_AM_01. Compra tóner negro compatible Premium Gold.</t>
  </si>
  <si>
    <t>2025/000000011853</t>
  </si>
  <si>
    <t>Factura tóner XEROX EVERYDAY HPCE285A/CB435A/CB436A NEGRO | TÓNER COMPATIBLE PREMIUM -85A/35A/36A P-2025/29642. Ayuda Prodic LCS</t>
  </si>
  <si>
    <t>2025/000000011854</t>
  </si>
  <si>
    <t>TÓNER AMARILLO, P.V.A.C</t>
  </si>
  <si>
    <t>2025/000000011855</t>
  </si>
  <si>
    <t>Adquisición de tóner para la impresora RICOH MPC3503 secretaría departamento.</t>
  </si>
  <si>
    <t>2025/000000012098</t>
  </si>
  <si>
    <t>TÓNER PACK 6 CARTUCHOS TINTA.  JA.G.M. ÁREA FAE</t>
  </si>
  <si>
    <t>2025/000000012101</t>
  </si>
  <si>
    <t>TÓNER INCLUIDO EN 2024_AM_01: HP 953 Pack de 4 Cartuchos de Tinta Originales</t>
  </si>
  <si>
    <t>2025/000000012359</t>
  </si>
  <si>
    <t>Pack 4 cartuchos original Epson T1806 Colores</t>
  </si>
  <si>
    <t>2025/000000012608</t>
  </si>
  <si>
    <t>Adquisición tóner Departamento (201X amarillo, negro, magenta, cian)</t>
  </si>
  <si>
    <t>2025/000000012781</t>
  </si>
  <si>
    <t>TÓNER INCLUIDO EN 2024_AM_01: TONER BROTHER TN2510XL NEGRO 3000 P</t>
  </si>
  <si>
    <t>2025/000000013153</t>
  </si>
  <si>
    <t>CONSUMIBLES DE IMPRESIÓN: Toner Brother TN243Bk Negro 1.000pag. HL-L3xxx; Toner Original Brother TN243 Magenta; Toner Original Brother TN243 Amarillo.</t>
  </si>
  <si>
    <t>2025/000000013537</t>
  </si>
  <si>
    <t>TÓNER IMPRESORA HP CF540 AREA QUIMICA ORIHUELA. PROF. CMM</t>
  </si>
  <si>
    <t>2025/000000013549</t>
  </si>
  <si>
    <t>TONER IMPRESORA TN 2420 PROF. IGN. M</t>
  </si>
  <si>
    <t>2025/000000013557</t>
  </si>
  <si>
    <t>Toner fotocopiadora san juan</t>
  </si>
  <si>
    <t>AM 02/24 Lote 2 - 500 Batas tienda UMH</t>
  </si>
  <si>
    <t>AM 02/24 Lote 1 - 5000 abanicos rojo Tienda UMH</t>
  </si>
  <si>
    <t>B66342767</t>
  </si>
  <si>
    <t>BITPROM INVESTMENTS, S.L.</t>
  </si>
  <si>
    <t>AM 02/24 Lote 1 - 2000 sombreros de paja Tienda UMH</t>
  </si>
  <si>
    <t>AM 02/24 Lote 1 499 Tazas Tienda UMH. Albarán 772 de 17/06/2025</t>
  </si>
  <si>
    <t>AM 02/24 Lote 1 528 Gorras Tienda UMH. Nota pedido 3541</t>
  </si>
  <si>
    <t>AM 02/24 Lote 1 - 212 Auriculares Bluetooth</t>
  </si>
  <si>
    <t>AM 02-24 Lote 1 - 400 sudaderas negras</t>
  </si>
  <si>
    <t>2025/000000008727</t>
  </si>
  <si>
    <t>2025/000000009161</t>
  </si>
  <si>
    <t>2025/000000012983</t>
  </si>
  <si>
    <t>2025/000000013936</t>
  </si>
  <si>
    <t>2025/000000013978</t>
  </si>
  <si>
    <t>2025/000000014022</t>
  </si>
  <si>
    <t>2025/000000002330</t>
  </si>
  <si>
    <t>2025/000000008786</t>
  </si>
  <si>
    <t>FpPGEFE - AM 04/24 PIENSO PARA ALIMENTACIÓN ANIMAL: Tm Cabras Complementario G GR - LOTE 1</t>
  </si>
  <si>
    <t>2025/000000008787</t>
  </si>
  <si>
    <t>PIENSOS ANIMALES: Cunilactal G25kg 240 uds // Cunigras F Ad-Pres-Sol G25kg 310 uds (AGROALNEXT 2022/037)</t>
  </si>
  <si>
    <t>2025/000000008788</t>
  </si>
  <si>
    <t>FpPGEFE - AM 04/24 PIENSO PARA ALIMENTACIÓN ANIMAL: Tm Preparto OC Advit1/1 G 25kg</t>
  </si>
  <si>
    <t>2025/000000012880</t>
  </si>
  <si>
    <t>FpPGEFE - 2024_AM_04 PIENSOS PARA LOS ANIMALES EMPLEADOS EN INVESTIGACIÓN Y DOCENCIA ALOJADOS EN LAS GRANJAS EPSO: TM OC REPOS ADVIT 1 G - LOTE 3 (FECHA PEDIDO: 27-02-25)</t>
  </si>
  <si>
    <t>2025/000000005547</t>
  </si>
  <si>
    <t>FACTURA SERVICIO AUTOBÚS PARA EL ESTUDIANTADO CURSO HERRAMIENTAS PARA DESARROLLAR LA RESPONSABILIDAD SOCIAL EN LA EMPRESA: DEL COMPROMISO A LA ACCIÓN. VISITA A TEMPE</t>
  </si>
  <si>
    <t>2025/000000006946</t>
  </si>
  <si>
    <t>COLABORACIÓN DEL VICERRECTORADO DE ESTUDIANTES Y COORDINACIÓN CON VIAJE ALUMNOS EPSO PARA ASISTENCIA A FERIA FIGAN, ZARAGOZA</t>
  </si>
  <si>
    <t>LA MELILLENSE, S.L. (AUTOCARES SERVICIO</t>
  </si>
  <si>
    <t>2025/000000007859</t>
  </si>
  <si>
    <t>Gastos bus con motivo ruta a la Cova de Bolumini</t>
  </si>
  <si>
    <t>2025/000000007860</t>
  </si>
  <si>
    <t>Pago fra bus ruta Cañon Mascarat</t>
  </si>
  <si>
    <t>2025/000000007869</t>
  </si>
  <si>
    <t>CADU FRISBEE DESPLAZAMIENTO DE DEPORTISTAS</t>
  </si>
  <si>
    <t>2025/000000008559</t>
  </si>
  <si>
    <t>Servicio autobús clausura Cátedra Empresa Familiar</t>
  </si>
  <si>
    <t>2025/000000008560</t>
  </si>
  <si>
    <t>SALIDA PRACTICAS BOTÁNICA</t>
  </si>
  <si>
    <t>2025/000000008562</t>
  </si>
  <si>
    <t>TRANSPORTE DE ALUMNOS ALICANTE DA BRUNETE, CEU DE JUDO</t>
  </si>
  <si>
    <t>2025/000000008571</t>
  </si>
  <si>
    <t>SERVICIO DE TRANSPORTE EN AUTOBÚS DESDE LA UMH A LA ESTACIÓN AEMET EN GUADALUPE (MURCIA) 3 ABRIL 2025 _ ACUERDO MARCO 2024_AM_05</t>
  </si>
  <si>
    <t>2025/000000008813</t>
  </si>
  <si>
    <t>Autocar ida y vuelta ELCHE - BENIDORM (BENIDORM FILMFESTIVAL) para estudiantes del Grado en Comunicación Audiovisual. 2024_AM_05</t>
  </si>
  <si>
    <t>2025/000000008814</t>
  </si>
  <si>
    <t>AM 05/24 4 Salidas a Cañana Hermosa. Área Ingeniería  Química  (BL)</t>
  </si>
  <si>
    <t>2025/000000008815</t>
  </si>
  <si>
    <t>Autocar ida y vuelta destino a las iinstalaciones de TelevisiónValenciana A-PUN. Estudiantes del Grado de Comunicación Audiovisual el  04/04/2025 -  2024_AM_05</t>
  </si>
  <si>
    <t>2025/000000008816</t>
  </si>
  <si>
    <t>Gasto bus ruta penya forada</t>
  </si>
  <si>
    <t>2025/000000008817</t>
  </si>
  <si>
    <t>AM 05/24 SALIDA CON ESTUDIANTES AL MAIGMO. PROF. M.G. AREA EDAF. ELX</t>
  </si>
  <si>
    <t>2025/000000008818</t>
  </si>
  <si>
    <t>SERVICIO DE AUTOBUS CADU BASKET</t>
  </si>
  <si>
    <t>2025/000000008857</t>
  </si>
  <si>
    <t>SERVICIO DE AUTOBÚS EXTRA SOLICITADO POR CENTRO EDUCATIVO DE ALICANTE PARA VISITA AL CAMPUS DE ELCHE Y ACEPTADO POR ATENCIÓN AL ESTUDIANTADO</t>
  </si>
  <si>
    <t>2025/000000008912</t>
  </si>
  <si>
    <t>SERVICIO DE BUS DEL CEU DE KARATE DE ALICANTE A MADRID COMPARTE CON LA UA</t>
  </si>
  <si>
    <t>2025/000000009416</t>
  </si>
  <si>
    <t>TRASLADO DESDE ELCHE HASTA ALICANTE Y REGRESO DE ESTUDIANTES DE LOS GRADOS DE ADE - DADE- RRLLHH AL COLEGIO DE ECONOMISTAS DE ALICANTE Y SEDE DEL BANCO DE ESPAÑA</t>
  </si>
  <si>
    <t>2025/000000009481</t>
  </si>
  <si>
    <t>CADU TRIATLON  CULLERA TRANSPORTE DEPORSTAS</t>
  </si>
  <si>
    <t>2025/000000009482</t>
  </si>
  <si>
    <t>CADU ATLETISMO BUS A CASTELLON</t>
  </si>
  <si>
    <t>2025/000000009489</t>
  </si>
  <si>
    <t>FpPGEFE - AM 05/24 TRASLADO DE ALUMNOS PARA REALIZACIÓN DE ACTIVIDADES DOCENTES, DE FECHA 11/04/2025, CON ITINERARIO EPSO DESAMPARADOS -&gt; CENTRO OCEANOGRÁFICO DE MURCIA (Puerto de Mazarrón) -&gt; EPSO DESAMPARADOS</t>
  </si>
  <si>
    <t>2025/000000009495</t>
  </si>
  <si>
    <t>COLABORACIÓN DEL VICERRECTORADO DE ESTUDIANTES Y COORDINACIÓN CON ACTIVIDAD ORGANIZADA POR DPTO AGROQUÍMICA Y MEDIO AMBIENTE PARA ACTIVIDAD CON ALUMNADO CCAA (VIAJE CAMPAMENTO GEOAMBIENTAL)</t>
  </si>
  <si>
    <t>2025/000000009889</t>
  </si>
  <si>
    <t>SERVICIO DE AUTOBUSES PARA TRASLADO DE ESTUDIANTES DEL CENTRO MARÍA AUXILIADORA DE ALICANTE AL CAMPUS DE ELCHE PARA VISITAR LA UMH. 9 DE ABRIL</t>
  </si>
  <si>
    <t>2025/000000010059</t>
  </si>
  <si>
    <t>BUS PRÁCTICAS DE BOTÁNICA_SALIDA 9 MAYO</t>
  </si>
  <si>
    <t>2025/000000010060</t>
  </si>
  <si>
    <t>CEU DE ATLETISMO DESPLAZAMIENTO DE DEPORTISTAS</t>
  </si>
  <si>
    <t>2025/000000010438</t>
  </si>
  <si>
    <t>La Serranica S.L. servicio de Autocar: UMH Elche-Aeropuerto de Alicante/Elche-UMH Elche 9/4/2025</t>
  </si>
  <si>
    <t>2025/000000011347</t>
  </si>
  <si>
    <t>AM 05/24 SALIDA ASUGNATURA GEODINÁMICA. ELCHE-ASPE 09/05/2025. AREA GEOFINÁMICA</t>
  </si>
  <si>
    <t>2025/000000008561</t>
  </si>
  <si>
    <t>TRASLADO EN AUTOBÚS DE ESTUDIANTES DE LOS GRADOS DE PERIODISMO Y DOBLE GRADO EN COMUNICACIÓN AUDIOVISUAL Y PERIODISMO A ESTANCIAS DE MEDIOS DE COMUNICACIÓN EN MADRID 10 Y 11 DE ABRIL.</t>
  </si>
  <si>
    <t>2025/000000011682</t>
  </si>
  <si>
    <t>BOTÁNICA_ BUS HONDON DE LAS NIEVES</t>
  </si>
  <si>
    <t>2025/000000011685</t>
  </si>
  <si>
    <t>BUS BOTANICA_ PRACTICAS IBI</t>
  </si>
  <si>
    <t>2025/000000011686</t>
  </si>
  <si>
    <t>ABONO FACTURA AUTOBÚS EN CONCEPTO DE VISITA AL CLOT DE GALVANY EL DÍA 21/05 REALIZADA DURANTE LA V SEMANA INTERNACIONAL</t>
  </si>
  <si>
    <t>2025/000000012422</t>
  </si>
  <si>
    <t>SERVICIO DE AUTOBUS PARA EL TRASLADO DE LOS ALUMNOS DE LAS SEDES DE ALTEA, BENIDORM Y EL CAMPELLO CON DESTINO A LA GRADUACION DE LAS AUNEX EN ORIHUELA.</t>
  </si>
  <si>
    <t>2025/000000012423</t>
  </si>
  <si>
    <t>SERVICIO DE AUTOBUS PARA EL TRASLADO DE LOS ALUMNOS DE LA SEDE DE ELCHE CON DESTINO A LA GRADUACION DE LAS AUNEX EN ORIHUELA.</t>
  </si>
  <si>
    <t>2025/000000012758</t>
  </si>
  <si>
    <t>AM 05/24 Autobuses SERRANICA Estrella Levante 09/05/2025 Actividad vida UMH</t>
  </si>
  <si>
    <t>2025/000000012759</t>
  </si>
  <si>
    <t>AM 05/24 Ruta por los Acantilados de Benitaxell 17/05/2025 Actividad Vida UMH</t>
  </si>
  <si>
    <t>2025/000000012763</t>
  </si>
  <si>
    <t>Servicio de transporte del alumnado al MUDIC de Orihuela el 8 mayo. Curso 24/25 (P MCP)</t>
  </si>
  <si>
    <t>2025/000000013602</t>
  </si>
  <si>
    <t>Servicio Autocar ORIHUELA -ABARAN/CIEZA/CALASPARRA realizado el09/05/2025</t>
  </si>
  <si>
    <t>2025/000000013603</t>
  </si>
  <si>
    <t>Factura traslado de los estudiantes del máster de ingenieria Industrial al puerto de Alicante.</t>
  </si>
  <si>
    <t>2025/000000014641</t>
  </si>
  <si>
    <t>SERVICIO DE AUTOBUSES UMH SAN JUAN- UMH ELCHE- UMH ORIHUELA PROYECTO FECYT_SALVANDO MI TERRITORIO</t>
  </si>
  <si>
    <t>2025/000000010451</t>
  </si>
  <si>
    <t>FpPGEFE - AM 06/24 FORRAJES Y SUSTITUTOS LÁCTEOS PARA ANIMALES EMPLEADOS EN INVESTIGACIÓN Y DOCENCIA EN GRANJAS EPSO: PAJA DE CEBADA PAQUETE GRANDE tm - LOTE P.PG-KCM040225 POL: 63-PARC 53 Y57 - LOTE 6</t>
  </si>
  <si>
    <t>B97900450</t>
  </si>
  <si>
    <t>ARCO IRIS AYORA, S.L.</t>
  </si>
  <si>
    <t>2025/000000010452</t>
  </si>
  <si>
    <t>FpPGEFE - AM 06/24 FORRAJES Y SUSTITUTOS LÁCTEOS PARA ANIMALES EMPLEADOS EN INVESTIGACIÓN Y DOCENCIA EN GRANJAS EPSO: FORRAJE RAY-GRASS PAQUETE GRANDE Tm. - LOTE: RAY.PG-311224 - LOTE 5</t>
  </si>
  <si>
    <t>2025/000000010985</t>
  </si>
  <si>
    <t>FpPGEFE - AM 06/24 FORRAJES Y SUSTITUTOS LÁCTEOS PARA ANIMALES EMPLEADOS EN INVESTIGACIÓN Y DOCENCIA EN GRANJAS EPSO: TM CABRAS COMPLEMENTARIO G Gr - LOTE 1 (Fecha pedido 15/05/2025)</t>
  </si>
  <si>
    <t>2025/000000011179</t>
  </si>
  <si>
    <t>FpPGEFE - AM 06/24 FORRAJES Y SUSTITUTOS LÁCTEOS PARA ANIMALES EMPLEADOS EN INVESTIGACIÓN Y DOCENCIA EN GRANJAS EPSO: ALFALFA PAQUETE GRANDE * Tm LOTE: ALF.PG-BCL210425 - LOTE 3</t>
  </si>
  <si>
    <t>2025/000000012878</t>
  </si>
  <si>
    <t>FpPGEFE - AM 2024_AM_06 FORRAJES Y SUSTITUTOS LÁCTEOS PARA LOS ANIMALES EMPLEADOS EN INVESTIGACIÓN Y DOCENCIA GRANJAS EPSO: NANTAMILK CC TURBOLAC ES/PT 25 - LOTE 2 (FECHA PEDIDO: 27-05-25)</t>
  </si>
  <si>
    <t>2025/000000012879</t>
  </si>
  <si>
    <t>FpPGEFE - 2024_AM_06 FORRAJES Y SUSTITUTOS LÁCTEOS PARA ANIMALES EMPLEADOS EN INVESTIGACIÓN Y DOCENCIA EN GRANJAS EPSO: NANTAMILK CC SUPREME ES/PT 25 - LOTE 1 (FECHA PEDIDO: 27-05-25)</t>
  </si>
  <si>
    <t>2025/000000009108</t>
  </si>
  <si>
    <t>MATERIAL DE OFICINA, ROTULADORES, GRAPAS, POST-IT Y PILAS</t>
  </si>
  <si>
    <t>2025/000000009202</t>
  </si>
  <si>
    <t>ROTUL PERMANENTE STABILO</t>
  </si>
  <si>
    <t>2025/000000009206</t>
  </si>
  <si>
    <t xml:space="preserve">FpPGEFE MATERIAL ORDINARIO DE OFICINA PARA EL SERVICIO DE INNOVACIÓN ANATÓMICA: BLOC NOTAS QUITA/PON 76X76 (4 UDS), POST-IT 100H 76C76 AML (2 UDS), PILA ALC AAA (2 UDS), PILA ALC AA (2 UDS) </t>
  </si>
  <si>
    <t>2025/000000009654</t>
  </si>
  <si>
    <t>Material didáctico empleado en clases optativas.</t>
  </si>
  <si>
    <t>2025/000000009832</t>
  </si>
  <si>
    <t xml:space="preserve">MATERIAL ORDINARIO DE OFICINA PARA EL SERVICIO DE BIBLIOTECAS-CAMPUS ELCHE: ARCHIVADORES, BOLÍGRAFOS, POST-IT, CLIPS, LÁPICES </t>
  </si>
  <si>
    <t>2025/000000010330</t>
  </si>
  <si>
    <t>Adquisición material oficina</t>
  </si>
  <si>
    <t>2025/000000010618</t>
  </si>
  <si>
    <t>Adquisición de etiquetas A4 para la gestión de residuos laboratorio de inmunología.</t>
  </si>
  <si>
    <t>2025/000000009621</t>
  </si>
  <si>
    <t>GOMETS APLI REDONDOS 10,5MM AMARILLO 6H 528U</t>
  </si>
  <si>
    <t>2025/000000011235</t>
  </si>
  <si>
    <t>MATERIAL DE OFICINA PARA EL SERVICIO DE PLANIFICACIÓN Y RACIONALIZACIÓN DE LA CONTRATACIÓN</t>
  </si>
  <si>
    <t>2025/000000011237</t>
  </si>
  <si>
    <t>Material de oficina Departamento (sacapuntas, clips, grapas, rotuladores...)</t>
  </si>
  <si>
    <t>2025/000000011390</t>
  </si>
  <si>
    <t xml:space="preserve">MATERIAL ORDINARIO DE OFICINA PARA EL SERVICIO DE BIBLIOTECAS-CAMPUS DE ORIHUELA (SEDE DESAMPARADOS): ROLLER GEL RETRACTIL PILOT G-2 AZL (10 UDS) </t>
  </si>
  <si>
    <t>2025/000000011874</t>
  </si>
  <si>
    <t>AM 07/24 MATERIAL DE OFICINA NO INVENTARIABLE: CINTA EMBA TESA PP 50X66 TRANS 4280 + PILA 1,5V ENERGIZER ALC IND LR6/AA + PILA 1,5 ENERGIZER ALC IND LR03/AAA</t>
  </si>
  <si>
    <t>2025/000000012071</t>
  </si>
  <si>
    <t>BOLIGRAFOS, MINAS, NOTAS QUITA Y PON</t>
  </si>
  <si>
    <t>2025/000000012073</t>
  </si>
  <si>
    <t>COMPRA SUBCARPETAS ARCHIVO.  JA.G.M. ÁREA FAE</t>
  </si>
  <si>
    <t>2025/000000012083</t>
  </si>
  <si>
    <t>Material de oficina Departamento (corrector, cinta embalar)</t>
  </si>
  <si>
    <t>2025/000000012103</t>
  </si>
  <si>
    <t>2025/000000012259</t>
  </si>
  <si>
    <t>Material oficina AM 2024 07: Carpetas</t>
  </si>
  <si>
    <t>2025/000000012460</t>
  </si>
  <si>
    <t>2025/000000012554</t>
  </si>
  <si>
    <t>Compra material de oficina variado (grapadora, grapas, boligrafos, subrayadores, post-it) para el Departamento.</t>
  </si>
  <si>
    <t>2025/000000012555</t>
  </si>
  <si>
    <t>FpPGEFE MATERIAL ORDINARIO DE OFICINA PARA EL SERVICIO DE INNOVACIÓN ANATÓMICA: CJ 12 PALAS ABATIBLES 32MM NGO (4 UDS) INCLUIDO EN 2024_AM_07</t>
  </si>
  <si>
    <t>2025/000000012557</t>
  </si>
  <si>
    <t>Material de Oficina - Acuerdo Marco: Bolígrafos, post-it, correctores</t>
  </si>
  <si>
    <t>2025/000000012575</t>
  </si>
  <si>
    <t>MATERIAL DIVERSO PAPELERIA</t>
  </si>
  <si>
    <t>2025/000000012721</t>
  </si>
  <si>
    <t>SOBRES ACOLCHADOS. ÁREA DFT. E.A.A.</t>
  </si>
  <si>
    <t>2025/000000012826</t>
  </si>
  <si>
    <t>Material de oficina (goma, marcadores, tijeras, subcarpetas) Histología y Anatomía</t>
  </si>
  <si>
    <t>2025/000000012912</t>
  </si>
  <si>
    <t>LYRECO 3493_material oficina_area im</t>
  </si>
  <si>
    <t>2025/000000013205</t>
  </si>
  <si>
    <t>Compra material oficina (bolígrafos BIC, etiquetas adhesivas) para el departamento.</t>
  </si>
  <si>
    <t>2025/000000013480</t>
  </si>
  <si>
    <t>Material oficina AM 2024_AM_07: Rotuladores y borrador pizarra</t>
  </si>
  <si>
    <t>2025/000000013704</t>
  </si>
  <si>
    <t>MATERIAL ORDINARIO DE OFICINA PARA EL SERVICIO DE BIBLIOTECAS-CAMPUS DE ELCHE: CARTULINAS, FUNDAS MULTITALADRO, CUADERNOS ETC (INCLUIDO EN 2024_AM_07</t>
  </si>
  <si>
    <t>2025/000000008549</t>
  </si>
  <si>
    <t>PC ACER VERITON, ÁREA DFT, P.V.A</t>
  </si>
  <si>
    <t>2025/000000008669</t>
  </si>
  <si>
    <t>MONITOR DE CONTROL PARA MÁQUINA DE ENSAYOS DE LABORATORIO: 27 IPS FHD VGA HDMI 2MM 100HZ 4MS.</t>
  </si>
  <si>
    <t>2025/000000008808</t>
  </si>
  <si>
    <t>ORDENADOR PARA EL CONTROL DE MÁQUINA DE ENSAYOS DE LABORATORIO: HP PRO TOWER 400 G9 I5-14500 512GB.</t>
  </si>
  <si>
    <t>2025/000000008977</t>
  </si>
  <si>
    <t>IMPRESORA BROTHER , ÁREA DFT, P.V.A</t>
  </si>
  <si>
    <t>2025/000000009945</t>
  </si>
  <si>
    <t>PORTÁTIL DELL INSPIRON 15.6"-MODELO 1 (2 UNIDADES) PLAN RENOVE PDI</t>
  </si>
  <si>
    <t>B28475002</t>
  </si>
  <si>
    <t>COMERCIAL DE SUMINISTROS PARA LA INFORMA</t>
  </si>
  <si>
    <t>2025/000000010022</t>
  </si>
  <si>
    <t>PROYECTOR EPSON EB-L730U N Serie: X9P55300458 - Sala Von Humboldt</t>
  </si>
  <si>
    <t>B96713490</t>
  </si>
  <si>
    <t>MAQUINAS Y EQUIPOS DE OFICINAS JESUS EST</t>
  </si>
  <si>
    <t>2025/000000010048</t>
  </si>
  <si>
    <t>AMi-2025-011 AM-2025-011 TELEVISION SALA REUNIONES</t>
  </si>
  <si>
    <t>2025/000000010049</t>
  </si>
  <si>
    <t>PORTÁTIL TTL 15.6" MODELO 5-PLAN RENOVE PDI-COMPRA 2 (7 UNIDADES)</t>
  </si>
  <si>
    <t>2025/000000010050</t>
  </si>
  <si>
    <t>PORTÁTIL DELL INSPIRON 15.6". PEDIDO 2 MODELO 1. RENOVE PORTÁTILES PDI (17 UNIDADES)</t>
  </si>
  <si>
    <t>2025/000000010568</t>
  </si>
  <si>
    <t>ADQUISICIÓN PORTÁTIL MEJORADO, MBPRO 14-DENTRO DEL PLAN RENOVE PDI UMH</t>
  </si>
  <si>
    <t>2025/000000010713</t>
  </si>
  <si>
    <t>ADQUISICIÓN PORTÁTIL LENOVO THINKBOOK DENTRO DEL PLAN RENOVE DE PDI DE LA UMH. P-2025/29795</t>
  </si>
  <si>
    <t>B93209898</t>
  </si>
  <si>
    <t>BIOS TECHNOLOGY SOLUTIONS, S.L</t>
  </si>
  <si>
    <t>CONTRATO BASADO 01_LOTE_2_2024_AM_09</t>
  </si>
  <si>
    <t>CONTRATO BASADO PARA EL SUMUNSITRO DE CPU Y MONITORES PARA UN AULA DEL CAMPUS DE ALTAEA DE LA UNIVERSIDAD.</t>
  </si>
  <si>
    <t>CONTRATO BASADO 01_LOTE_1_2024_AM_09</t>
  </si>
  <si>
    <t>CONTRATO BASADO PARA LA ADQUISICIÓN DE 7 PANTALLAS INTERACTIVAS PARA EL GRADO DE MEDICINA</t>
  </si>
  <si>
    <t>2025/000000008743</t>
  </si>
  <si>
    <t>CPU destinada al procesamiento y análisis de datos de investigación: TEKNOPRO - i5- 14400 SSD 1TB M2 NVME 16GB - (2024_AM_09) - P/2025-29051</t>
  </si>
  <si>
    <t>2025/000000009157</t>
  </si>
  <si>
    <t>AOC BASIC-LINE 24B3CA2 - B3 SERIES N.SERIE: 4038986141468</t>
  </si>
  <si>
    <t>2025/000000009485</t>
  </si>
  <si>
    <t>Monitor LCD AOC 27B2H 68,6 cm (27") N.SERIE: SKMQ8HA003814</t>
  </si>
  <si>
    <t>2025/000000010053</t>
  </si>
  <si>
    <t>ADQUISICIÓN PC TORRE 9M8G6AT PC HP - HP Pro Tower 400 G9. PROP JAM.  ÁREA FAE</t>
  </si>
  <si>
    <t>2025/000000010404</t>
  </si>
  <si>
    <t>COMPRA 02-ADQUISICIÓN PORTÁTILES MODELO 4. PLAN RENOVE PDI UMH</t>
  </si>
  <si>
    <t>2025/000000010694</t>
  </si>
  <si>
    <t>FpPGEFE MATERIAL INFORMÁTICO PARA EL SERVICIO DE INNOVACIÓN ANATÓMICA: IMPRESORA BROTHER MFC-L2860DW MULTIFUNCIÓN (INCLUIDO EN AM09/24)</t>
  </si>
  <si>
    <t>2025/000000010865</t>
  </si>
  <si>
    <t>ADQUISICIÓN PORTÁTILES PLAN RENOVE PDI-PEDIDO 3 MODELO 2-Portátil HP 255 15.6 G10 - Formato Concha AMD Ryzen 7 7730U</t>
  </si>
  <si>
    <t>2025/000000011135</t>
  </si>
  <si>
    <t>ADQUISICIÓN EQUIPO RENOVE PDI-UMH (MCX44YP/A) Mac mini M4 Pro (x12 Núcleos CPU x16 Núcleos GPU 24GB 512GB )</t>
  </si>
  <si>
    <t>2025/000000011136</t>
  </si>
  <si>
    <t>TELÉFONO MÓVIL IPHONE 16 PRO 256GB BLACK TITANIUM</t>
  </si>
  <si>
    <t>A63319008</t>
  </si>
  <si>
    <t>ECONOCOM PRODUCTS &amp; SOLUTIONS SA</t>
  </si>
  <si>
    <t>2025/000000011958</t>
  </si>
  <si>
    <t>ADQUISICIÓN DE 5 PORTÁTILES DENTRO DEL PLAN RENOVE DE EQUIPOS DEL PDI DE LA UMH. PEDIDO 4 MODELO 4</t>
  </si>
  <si>
    <t>2025/000000011959</t>
  </si>
  <si>
    <t>ADQUISICIÓN 1 PORTÁTIL DENTRO DEL PLAN RENOVE DEL PDI-UMH. PEDIDO 4 MODELO 5</t>
  </si>
  <si>
    <t>2025/000000012127</t>
  </si>
  <si>
    <t>ORDENADOR PORTÁTIL HP ZBOOK FIREFLY PARA PROYECTO DE INVESTIGACIÓN</t>
  </si>
  <si>
    <t>2025/000000012764</t>
  </si>
  <si>
    <t>ADQUISICIÓN DE 1 PORTÁTIL MEJORADO DENTRO DEL PLAN RENOVE DEL PDI UMH-  MW123Y/A 13-inc MACBOOK AIR</t>
  </si>
  <si>
    <t>2025/000000012776</t>
  </si>
  <si>
    <t>2 Ipads para sorteos Encuestas de Calidad 2º semestre. 2024_AM_09</t>
  </si>
  <si>
    <t>2025/000000012900</t>
  </si>
  <si>
    <t>ADQUISICIÓN DE 3 PORTÁTILES MODELO 5 DENTRO DEL PLAN RENOVE DEL PDI DE LA UMH (PEDIDO 3- P-2025/29383)</t>
  </si>
  <si>
    <t>2025/000000012903</t>
  </si>
  <si>
    <t>ADQUISICIÓN DE 6 PORTÁTILES MODELO 4 DENTRO DEL PLAN RENOVE DEL PDI DE LA UMH (PEDIDO 3- P-2025/29382)</t>
  </si>
  <si>
    <t>2025/000000013203</t>
  </si>
  <si>
    <t>Portátil Departamento de Ciencias Sociales y Humanas</t>
  </si>
  <si>
    <t>2025/000000013474</t>
  </si>
  <si>
    <t>ADQUISICIÓN PORTÁTIL PARA EVENTOS DEL VICERRECTORADO (Apple MacBook Pro 14 M4)</t>
  </si>
  <si>
    <t>2025/000000000083</t>
  </si>
  <si>
    <t>Alojamiento, una noche, en Bilbao del investigador IDC por asistencia a reunión del proyecto europeo TESSERA</t>
  </si>
  <si>
    <t>2025/000000008660</t>
  </si>
  <si>
    <t>Billete de tren ALC-C.REAL ponente DRC Congreso Podología</t>
  </si>
  <si>
    <t>2025/000000010160</t>
  </si>
  <si>
    <t>BILLETE TREN, ALICANTE-MADRID, POR ASISTENCIA A REUNIÓN DE CONSEJO DE UNIVERSIDADES, DE BPS, CELEBRADA EL 12/05/2025</t>
  </si>
  <si>
    <t>2025/000000010169</t>
  </si>
  <si>
    <t>BILLETE TREN, ALICANTE-MADRID, POR ASISTENCIA A REUNIÓN DE CONSEJO DE UNIVERSIDADES, DEL VICERRECTOR DE ESTUDIANTES Y COORDINACIÓN, CELEBRADA EL 12/05/2025</t>
  </si>
  <si>
    <t>2025/000000005576</t>
  </si>
  <si>
    <t>BILLETES TREN MADRID-ALICANTE POR ASISTENCIA COMO PONENTE A JORNADA HABLEMOS DE DISCAPACIDAD (AD)</t>
  </si>
  <si>
    <t>2025/000000009458</t>
  </si>
  <si>
    <t>Tren correspondiente a JLE con motivo de su investidura como doctor honoris causa</t>
  </si>
  <si>
    <t>2025/000000009461</t>
  </si>
  <si>
    <t>Tren Madrid-Orihuela correspondiente a la esposa del Doctor Honoris Causa JLE (Orihuela) con motivo de su investidura</t>
  </si>
  <si>
    <t>2025/000000005574</t>
  </si>
  <si>
    <t>DESPLAZAMIENTO MAD-ALC YDR</t>
  </si>
  <si>
    <t>2025/000000001897</t>
  </si>
  <si>
    <t>Asistencia ¿ReDyslexia Retreat¿ en Francia. GLB</t>
  </si>
  <si>
    <t>2025/000000001902</t>
  </si>
  <si>
    <t>Desplazamiento Alicante-Villena de BB por su colaboración docente en la Universidad Pontificia de Salamanca</t>
  </si>
  <si>
    <t>2025/000000000527</t>
  </si>
  <si>
    <t>desplazamiento de ES para colaboracion docente en la Universidad Pontificia de Salamanca</t>
  </si>
  <si>
    <t>2025/000000003751</t>
  </si>
  <si>
    <t>JMA. Vuelo ida día 12 de mayo. Asistencia all NeurotechEU Symposium: Advancing Neurotechnology- Bridging Brains, Machines and Society.</t>
  </si>
  <si>
    <t>2025/000000003753</t>
  </si>
  <si>
    <t>JMA. Vuelo vuelta día 15 de mayo. Asistencia all NeurotechEU Symposium: Advancing Neurotechnology - Bridging Brains, Machines and Society.</t>
  </si>
  <si>
    <t>2025/000000008690</t>
  </si>
  <si>
    <t>TRENES ALC-LLEIDA-ALC IGP ASISTENCIA CONGRESO SEIO 2025 9-10/06/2025 EN LLEIDA</t>
  </si>
  <si>
    <t>2025/000000007236</t>
  </si>
  <si>
    <t>ALOJAMIENTO JPL Y JCC. CONGRESO SEIO 2025, LLEIDA. 10-13/06/2025</t>
  </si>
  <si>
    <t>2025/000000007235</t>
  </si>
  <si>
    <t>AM 21/20. Alojamiento en Palma de Mallorca. Jornadas CRUE-Sostenibilidad. 28-30 mayo. R.P.O Vicerrector Adjunto.</t>
  </si>
  <si>
    <t>2025/000000001904</t>
  </si>
  <si>
    <t>Vuelos para asistencia ¿ReDyslexia Retreat¿ en Francia. EPM</t>
  </si>
  <si>
    <t>2025/000000008693</t>
  </si>
  <si>
    <t>Billete de avión, MOMR, Investigador en el proyecto, Gagliari (Italia), del 27 al 29 de agosto 2025, Avión, Galiari-Madrid, Congreso PARENG 2025</t>
  </si>
  <si>
    <t>2025/000000008694</t>
  </si>
  <si>
    <t>Billete de avión, MOMR, Investigador en el proyecto, Gagliari (Italia), del 27 al 29 de agosto 2025, Avión, Madrid-Galiari, Congreso PARENG 2025</t>
  </si>
  <si>
    <t>2025/000000008695</t>
  </si>
  <si>
    <t>TRENES ALC-LLEIDA-ALC LO ASISTENCIA CONGRESO SEIO 2025 9-14/06/2025 EN LLEIDA</t>
  </si>
  <si>
    <t>2025/000000007232</t>
  </si>
  <si>
    <t>BILLETE TREN DE JP. ALICANTE /LERIDA. CONGRESO SEIO 2025. LLEIDA, 10-13/06/2025</t>
  </si>
  <si>
    <t>2025/000000007233</t>
  </si>
  <si>
    <t>BILLETE TREN LERIDA/ALICANTE. JCC, CONGRESO SEIO 2025 EN LLEIDA 10-13 JUNIO 2025</t>
  </si>
  <si>
    <t>2025/000000009609</t>
  </si>
  <si>
    <t>DESPLAZAMIENTO PONENTE AGB - SEVILLA-ALICANTE</t>
  </si>
  <si>
    <t>2025/000000009610</t>
  </si>
  <si>
    <t>DESPLAZAMIENTO ALC-SEVILLA PONENTE CONGRESO NACIONAL ESTUDIATNES PODOLOGIA</t>
  </si>
  <si>
    <t>2025/000000009612</t>
  </si>
  <si>
    <t>VUELOS IDA Y VUELTA ALICANTE/BERLIN/ALICANTE DE PGV PARA ASISTENCIA AL CONGRESO "49th International Herpesvirus Workshop" DIAS 26-30 DE JULIO.</t>
  </si>
  <si>
    <t>2025/000000007238</t>
  </si>
  <si>
    <t>2025_AM21/20 Estancia 1 noche hotel del 9 al 10-04-2025 de Profesores JM y BH- Proyecto I+D Prof.ª TS</t>
  </si>
  <si>
    <t>2025/000000009613</t>
  </si>
  <si>
    <t>2025/000000009438</t>
  </si>
  <si>
    <t>Asistencia evento Google Cloud Summit Madrid - 22.05.2025</t>
  </si>
  <si>
    <t>2025/000000005844</t>
  </si>
  <si>
    <t>ALOJAMIENTO POR ASISTENCIA COMO PONENTE JORNADA HABLEMOS DE DISCAPACIDAD</t>
  </si>
  <si>
    <t>2025/000000005846</t>
  </si>
  <si>
    <t>ALOJAMIENTO TAXISTA PONENTE JORNADA HABLEMOS DE DISCAPACIDAD (MHA)</t>
  </si>
  <si>
    <t>2025/000000005295</t>
  </si>
  <si>
    <t>BILLETES AVION POR ASISTENCIA COMO PONENTE JORNADA PUEBLO GITANO (FM)</t>
  </si>
  <si>
    <t>2025/000000008521</t>
  </si>
  <si>
    <t>Billete de tren 07/04 Madrid-Elche de AG por el regreso desde el Congreso ComCiRed 2025 en Cádiz del 5 y 6 de junio</t>
  </si>
  <si>
    <t>2025/000000008522</t>
  </si>
  <si>
    <t>Billete tren ida ÁG desde Elche a Cádiz el 4 de junio para asistir a Congreso ComCiRed 2025</t>
  </si>
  <si>
    <t>2025/000000008523</t>
  </si>
  <si>
    <t>MJS. Vuelo ida Alicante-Estocolmo 25/5/2025. Visita de la delegación de la UMH al Karolinska Institutet  - NeurotechEU.</t>
  </si>
  <si>
    <t>2025/000000008538</t>
  </si>
  <si>
    <t>BILLETES TREN RENFE Clase E F.servicio23/03/2025 VALENCIA/ALICANTE GBC RENFE Clase C F.servicio-24/03/2025 ALICANTE/VALENCIAGBC</t>
  </si>
  <si>
    <t>2025/000000008539</t>
  </si>
  <si>
    <t>MJS. Vuelo vuelta Estocolmo-Madrid  28/5/2025. Visita de la delegación de la UMH al Karolinska Institutet - NeurotechEU.</t>
  </si>
  <si>
    <t>2025/000000007242</t>
  </si>
  <si>
    <t>2025_AM21/20 Estancia 1 noche hotel del 9 al 10-04-2025 de Profesoras TS y CGM - Proyecto I+D Prof.ª TS</t>
  </si>
  <si>
    <t>2025/000000007725</t>
  </si>
  <si>
    <t>Vuelo Lis para la Coordinación actividad Cátedra Sede UMH en Ruanda (Del 21 al 26 de abril)</t>
  </si>
  <si>
    <t>2025/000000006397</t>
  </si>
  <si>
    <t>FpPGEFE VIAJE IDA Y VUELTA ALICANTE/VALENCIA DE ERN PARA ASISTIR A REUNIÓN EN UNIVERSIDAD DE VALENCIA DE LOS MIEMBROS DEL CONSORCIO Y GRUPO DE COMPRA UNIRIS (27/03/2025)</t>
  </si>
  <si>
    <t>2025/000000008530</t>
  </si>
  <si>
    <t>Billete tren regreso AG desde Cádiz (tramo Cádiz-Madrid) el 7 de junio para asistir a Congreso ComCiRed 2025</t>
  </si>
  <si>
    <t>2025/000000008531</t>
  </si>
  <si>
    <t>Avion MEB Alicante-Porto-Alicante</t>
  </si>
  <si>
    <t>2025/000000008024</t>
  </si>
  <si>
    <t>ALOJAMIENTO DE SA POR ASISTENCIA A JORNADA DE BENZODIACEPINAS. 2 NOCHES. 10-12 ABRIL.</t>
  </si>
  <si>
    <t>2025/000000005293</t>
  </si>
  <si>
    <t>ALOJAMIENTO POR ASISTENCIA COMO PONENTE JORNADA PUEBLO GITANO (FM)</t>
  </si>
  <si>
    <t>2025/000000005577</t>
  </si>
  <si>
    <t>BILLETES TREN MADRID-ALICANTE POR ASISTENCIA COMO PONENTE A JORNADA HABLEMOS DE ISCAPACIDAD (MSO)</t>
  </si>
  <si>
    <t>2025/000000005578</t>
  </si>
  <si>
    <t>BILLETES TREN ALICANTE-MADRID POR ASISTENCIA COMO PONENTE A JORNADA HABLEMOS DE DISCAPACIDAD (MSO)</t>
  </si>
  <si>
    <t>2025/000000005583</t>
  </si>
  <si>
    <t>BILLETES TREN ALICANTE-MADRID POR ASISTENCIA COMO PONENTE A JORNADA HABLEMOS DE DISCAPACIDAD (ADGA)</t>
  </si>
  <si>
    <t>2025/000000008001</t>
  </si>
  <si>
    <t>DESPLAZAMIENTO TREN RF VLC/ALC 14/05 G.P.M. IDA Y VUELTA CON MOTIVO DEL SEMINARIO REALIZADO EL 14 DE MAYO POR EL GRADO EN DERECHO</t>
  </si>
  <si>
    <t>2025/000000007243</t>
  </si>
  <si>
    <t>BILLETE TREN. JJR, TRAYECTO ALICANTE/LERIDA. CONGRESO SEIO 2025, LLEIDA 10-13/06/2025</t>
  </si>
  <si>
    <t>2025/000000008002</t>
  </si>
  <si>
    <t>ALOJAMIENTO DE AM POR ASISTENCIA A JORNADA DE BENZODIACEPINAS. 2 NOCHES. 10-12 ABRIL.</t>
  </si>
  <si>
    <t>2025/000000008003</t>
  </si>
  <si>
    <t>ALOJAMIENTO DE MF POR ASISTENCIA A JORNADA DE BENZODIACEPINAS. 2 NOCHES. 10-12 ABRIL.</t>
  </si>
  <si>
    <t>2025/000000008004</t>
  </si>
  <si>
    <t>ALOJAMIENTO DE AP POR ASISTENCIA A JORNADA DE BENZODIACEPINAS. 2 NOCHES. 10-12 ABRIL.</t>
  </si>
  <si>
    <t>2025/000000008005</t>
  </si>
  <si>
    <t>DESPLAZAMIENTO TREN  RF ALC/VLC 14/05 R.P.A CON MOTIVO DEL SEMINARIO DEL 14 DE MAYO ORGANIZADO POR EL GRADO DE DERECHO. ."CUESTIONES PRÁCTICAS ACTUALES EN DERECHO INTERNACIONAL PRIVADO".</t>
  </si>
  <si>
    <t>2025/000000008006</t>
  </si>
  <si>
    <t>DESPLAZAMIENTO TREN  RF VLC/ALC 14/05 R.P.A CON MOTIVO DEL SEMINARIO DEL 14 DE MAYO ORGANIZADO POR EL GRADO DE DERECHO."CUESTIONES PRÁCTICAS ACTUALES EN DERECHO INTERNACIONAL PRIVADO".</t>
  </si>
  <si>
    <t>2025/000000008008</t>
  </si>
  <si>
    <t>ALOJAMIENTO DE JAP POR ASISTENCIA A JORNADA DE BENZODIACEPINAS. 2 NOCHES. 10-12 ABRIL.</t>
  </si>
  <si>
    <t>2025/000000008010</t>
  </si>
  <si>
    <t>ALOJAMIENTO DE J.R/B.M POR ASISTENCIA A JORNADA DE BENZODIACEPINAS. 3 NOCHES. 10-13 ABRIL.</t>
  </si>
  <si>
    <t>2025/000000008012</t>
  </si>
  <si>
    <t>ALOJAMIENTO DE AB POR ASISTENCIA A JORNADA DE BENZODIACEPINAS. 2 NOCHES. 10-12 ABRIL.</t>
  </si>
  <si>
    <t>2025/000000008013</t>
  </si>
  <si>
    <t>ALOJAMIENTO DE  ISM POR ASISTENCIA A JORNADA DE BENZODIACEPINAS. 2 NOCHES. 10-12 ABRIL.</t>
  </si>
  <si>
    <t>2025/000000008014</t>
  </si>
  <si>
    <t>ALOJAMIENTO DE  JW POR ASISTENCIA A JORNADA DE BENZODIACEPINAS. 2 NOCHES. 10-12 ABRIL.</t>
  </si>
  <si>
    <t>2025/000000007245</t>
  </si>
  <si>
    <t>AM 21/20. Viaje a Palma de Mallorca. Vuelo Ida-vuelta. Jornadas CRUE-Sostenibilidad. 28-30 mayo. R.P.O Vicerrector Adjunto.</t>
  </si>
  <si>
    <t>2025/000000008015</t>
  </si>
  <si>
    <t>ALOJAMIENTO DE  NM POR ASISTENCIA A JORNADA DE BENZODIACEPINAS. 2 NOCHES. 10-12 ABRIL.</t>
  </si>
  <si>
    <t>2025/000000008016</t>
  </si>
  <si>
    <t>ALOJAMIENTO DE RS POR ASISTENCIA A JORNADA DE BENZODIACEPINAS. 2 NOCHES. 10-12 ABRIL.</t>
  </si>
  <si>
    <t>2025/000000008017</t>
  </si>
  <si>
    <t>ALOJAMIENTO DE AGF POR ASISTENCIA A JORNADA DE BENZODIACEPINAS. 2 NOCHES. 10-12 ABRIL.</t>
  </si>
  <si>
    <t>2025/000000008018</t>
  </si>
  <si>
    <t>ALOJAMIENTO DE BG POR ASISTENCIA A JORNADA DE BENZODIACEPINAS. 2 NOCHES. 10-12 ABRIL.</t>
  </si>
  <si>
    <t>2025/000000008021</t>
  </si>
  <si>
    <t>ALOJAMIENTO DE  MM POR ASISTENCIA A JORNADA DE BENZODIACEPINAS. 2 NOCHES. 10-12 ABRIL.</t>
  </si>
  <si>
    <t>2025/000000008023</t>
  </si>
  <si>
    <t>ALOJAMIENTO DE DP POR ASISTENCIA A JORNADA DE BENZODIACEPINAS. 2 NOCHES. 10-12 ABRIL.</t>
  </si>
  <si>
    <t>2025/000000008025</t>
  </si>
  <si>
    <t>Tren Lis (Madrid-Alicante)  para la Coordinación actividad Cátedra Sede UMH en Ruanda (Del 21 al 26 de abril)</t>
  </si>
  <si>
    <t>2025/000000003553</t>
  </si>
  <si>
    <t>VM Vuelos para el Board of Rectors Neurotech en Bonn del 13 al 16 de mayo de 2025.</t>
  </si>
  <si>
    <t>2025/000000005236</t>
  </si>
  <si>
    <t>BILLETES TREN POR ASISTENCIA COMO PONENTE JORNADA PUEBLO GITANO(JL) JEREZ DE LA FRONTERA-ELCHE-JEREZ DE LA FRONTERA</t>
  </si>
  <si>
    <t>2025/000000004385</t>
  </si>
  <si>
    <t>Vuelo DUB-ALC ponente EG Congreso Fisioterapia</t>
  </si>
  <si>
    <t>2025/000000007246</t>
  </si>
  <si>
    <t>BILLETE TREN ALICANTE/LERIDA. MJCC. CONGRESO SEIO 2025, 10-13 JUNIO 2025</t>
  </si>
  <si>
    <t>2025/000000008060</t>
  </si>
  <si>
    <t>2025_AM21/20 Estancia 1 noche hotel del 9 al 10-04-2025 del Prof.DT - Proyecto I+D Prof.ª TS</t>
  </si>
  <si>
    <t>2025/000000007058</t>
  </si>
  <si>
    <t>BILLETE TREN VUELTA VALENCIA 04.04.25 COMISIONADO AML - Factura proveniente del Punto General de Entrada de Facturas Electrónicas - FRA 09350135203C</t>
  </si>
  <si>
    <t>2025/000000007060</t>
  </si>
  <si>
    <t>DESPLAZAMIENTO PONENTE CIP-CNEPSICOLOGIA</t>
  </si>
  <si>
    <t>2025/000000007061</t>
  </si>
  <si>
    <t>DESPLAZAMIENTO ALC-MAD PONENTE CNEPSICOLOGIA  MPB</t>
  </si>
  <si>
    <t>2025/000000008063</t>
  </si>
  <si>
    <t>ALOJAMIENTO JR ESTANCIA BREVE EN EL CIO DEL 2 AL 9 DE JUNIO 2025. 7 NOCHES X 65,97 = 461,79 euros</t>
  </si>
  <si>
    <t>2025/000000007067</t>
  </si>
  <si>
    <t>Billete tren ida Valencia 03/04/2025 Comisionado AMML a Curso IA_Factura proveniente del Punto General de Entrada de Facturas Electrónicas_FRA 09350135202C</t>
  </si>
  <si>
    <t>2025/000000004378</t>
  </si>
  <si>
    <t>Vuelo ALC-DUB ponente EG Congreso Fisioterapia</t>
  </si>
  <si>
    <t>2025/000000005242</t>
  </si>
  <si>
    <t>ALOJAMIENTO POR ASISTENCIA COMO PONENTE JORNADA PUEBLO GITANO (JL)</t>
  </si>
  <si>
    <t>2025/000000009937</t>
  </si>
  <si>
    <t>Gasto alquiler de coche para LMNS para acudir a las Jornadas de AUGAC en Granada</t>
  </si>
  <si>
    <t>2025/000000010613</t>
  </si>
  <si>
    <t>Inscripción al 47º CONGRESO SEBBM CACERES ESPAÑA FECHA 01-09-2025</t>
  </si>
  <si>
    <t>2025/000000007247</t>
  </si>
  <si>
    <t>BILLETE TREN DE JPL. LERIDA /ALICANTE. CONGRESO SEIO 2025, 10-13/06/2025</t>
  </si>
  <si>
    <t>2025/000000010629</t>
  </si>
  <si>
    <t>47º CONGRESO SEBBM CACERES ESPAÑA FECHA 01-09-2025 HOTEL IBERIA PLAZA MAYOR - DUI 1-5/09</t>
  </si>
  <si>
    <t>2025/000000010630</t>
  </si>
  <si>
    <t>47º CONGRESO SEBBM CACERES ESPAÑA FECHA 01-09-2025 AUTOBúS MADRID-CáCERES</t>
  </si>
  <si>
    <t>2025/000000010634</t>
  </si>
  <si>
    <t>47º CONGRESO SEBBM CACERES ESPAÑA FECHA 01-09-2025. CENA DE GALA DíA 4 DE SEPTIEM</t>
  </si>
  <si>
    <t>2025/000000001694</t>
  </si>
  <si>
    <t>ALOJAMIENTO POR ASISTENCIA AL ENCUENTRO RUD</t>
  </si>
  <si>
    <t>2025/000000010161</t>
  </si>
  <si>
    <t>BILLETE TREN, MADRID-ALICANTE (VUELTA), POR ASISTENCIA A REUNIÓN DE CONSEJO DE UNIVERSIDADES, DE BPS, CELEBRADA EL 12/05/2025</t>
  </si>
  <si>
    <t>2025/000000010166</t>
  </si>
  <si>
    <t>BILLETE TREN, MADRID-ALICANTE (VUELTA), POR ASISTENCIA A REUNIÓN DE CONSEJO DE UNIVERSIDADES, DEL VICERRECTOR DE ESTUDIANTES Y COORDINACIÓN, CELEBRADA EL 12/05/2025</t>
  </si>
  <si>
    <t>2025/000000009749</t>
  </si>
  <si>
    <t>Tren Valencia-Madrid - Consejo Univ. y Junta Universia12.05.2025</t>
  </si>
  <si>
    <t>2025/000000009752</t>
  </si>
  <si>
    <t>Tren MEB Alicante-Madrid con motivo de las Jornadas sobre micro-creedenciales CSIC</t>
  </si>
  <si>
    <t>2025/000000009754</t>
  </si>
  <si>
    <t>Tren Madrid jefa de Gabinete con motivo de las Jornadas micricredenciales CSIC</t>
  </si>
  <si>
    <t>2025/000000009755</t>
  </si>
  <si>
    <t>Billete de tren, MOMR, Investigador en el proyecto, Gagliari (Italia), del 27 al 29 de agosto 2025, Madrid-Alicante, Congreso PARENG 2025</t>
  </si>
  <si>
    <t>2025/000000008657</t>
  </si>
  <si>
    <t>Billete de tren C.REAL-ALC ponente DRC Congreso Podología</t>
  </si>
  <si>
    <t>2025/000000009756</t>
  </si>
  <si>
    <t>Billete de tren, MOMR, Investigador en el proyecto, Gagliari (Italia), del 27 al 29 de agosto 2025, Alicante-Madrid, Congreso PARENG 2025</t>
  </si>
  <si>
    <t>2025/000000009765</t>
  </si>
  <si>
    <t>Tren Madrid-Valencia - CONSEJO UNIV. Y JUNTA UNIVERSIA - 13/05/2025</t>
  </si>
  <si>
    <t>2025/000000009861</t>
  </si>
  <si>
    <t>BILLETE IDA P DIA 13.05.25 A MADRID POR ASISTENCIA A SEMINARIO DE INTEGRIDAD - Factura proveniente del Punto General de Entrada de Facturas Electrónicas - FRA 09350181763C</t>
  </si>
  <si>
    <t>2025/000000009862</t>
  </si>
  <si>
    <t>Factura Alojamiento, MOMR, Investigador en el proyecto, Gagliari (Italia), del 26 al 30 de agosto 2025, Alicante-Madrid, Congreso PARENG 2025.</t>
  </si>
  <si>
    <t>2025/000000009863</t>
  </si>
  <si>
    <t>Desplazamientos ponente curso"Introduction to behaviour in neuroscience" para el Programa de doctorado en Neurociencias</t>
  </si>
  <si>
    <t>2025/000000009872</t>
  </si>
  <si>
    <t>BILLETE VUELTA P DIA 14.05.25 A MADRIR POR ASISTENCIA A SEMINARIO DE INTEGRIDAD - Factura proveniente del Punto General de Entrada de Facturas Electrónicas - FRA 09350181764C</t>
  </si>
  <si>
    <t>2025/000000008700</t>
  </si>
  <si>
    <t>BILLETE TREN. JLSP, TRAYECTO ALICANTE/LERIDA/ALICANTE. CONGRESO SEIO 2025, LLEIDA 10-13/06/2025</t>
  </si>
  <si>
    <t>2025/000000010427</t>
  </si>
  <si>
    <t>BILLETE TREN CASTELLÓN-ALICANTE DE CGJ</t>
  </si>
  <si>
    <t>2025/000000010431</t>
  </si>
  <si>
    <t>2025/000000010433</t>
  </si>
  <si>
    <t>BILLETE TREN ALICANTE-VALENCIA DE CGJ</t>
  </si>
  <si>
    <t>2025/000000007215</t>
  </si>
  <si>
    <t>Billetes de tren Cuenca/Elche el 06/05/2025  de la ponente BLL en el Congreso Internacional: "Policía, justicia y prisión algorítmicas" celebrado en Elche los días 6-7 de mayo</t>
  </si>
  <si>
    <t>2025/000000009925</t>
  </si>
  <si>
    <t>Factura proveniente del Punto General de Entrada de Facturas Electrónicas, Factura Tren Madrid-Elche 24/04/2025 de AMP</t>
  </si>
  <si>
    <t>2025/000000009026</t>
  </si>
  <si>
    <t>Alojamiento 3 noches del 05-08/05 para la ponente PFC en el Congreso Internacional: "Policía, justicia y prisión algorítmicas" celebrado en Elche los días 6-7 de mayo</t>
  </si>
  <si>
    <t>2025/000000007214</t>
  </si>
  <si>
    <t>Billetes de tren Elche/Madrid el 07/05 de la ponente BLL en el Congreso Internacional: "Policía, justicia y prisión algorítmicas" celebrado en Elche los días 6-7 de mayo</t>
  </si>
  <si>
    <t>2025/000000009027</t>
  </si>
  <si>
    <t>Alojamiento 2 noches del 05-07/05 para el ponente JJLO en el Congreso Internacional: "Policía, justicia y prisión algorítmicas" celebrado en Elche los días 6-7 de mayo</t>
  </si>
  <si>
    <t>2025/000000009021</t>
  </si>
  <si>
    <t>Vuelo Madrid Gran Canaria Ida y Vuelta Subirector Teleco-Conferencia directores TELECO 2025</t>
  </si>
  <si>
    <t>2025/000000009022</t>
  </si>
  <si>
    <t>Vuelo Madrid gran Canaria Ida y Vuelta Director EPSE-Conferencia Directores TELECO 2025</t>
  </si>
  <si>
    <t>2025/000000009023</t>
  </si>
  <si>
    <t>Tren Alicante-Madrid Director EPSE- TELECO 2025</t>
  </si>
  <si>
    <t>2025/000000009024</t>
  </si>
  <si>
    <t>Tren Alicante- Madrid Subdirector Teleco- Teleco 2025</t>
  </si>
  <si>
    <t>2025/000000001217</t>
  </si>
  <si>
    <t>ALOJAMIENTO HOTEL 26-03-2025 PARA ASISTIR AL XV CONGRESO CNIS EN MADRID -DM</t>
  </si>
  <si>
    <t>2025/000000006282</t>
  </si>
  <si>
    <t>MARTHO.Hotel Jardín Milenio. 1 habitación entrada 14/03 salida 15/03 en regimen de alojamiento y desayuno para EGA</t>
  </si>
  <si>
    <t>2025/000000006283</t>
  </si>
  <si>
    <t>MARTHO. Valencia- Elche- Valencia. Servicio bus clase turista con ida 14/03  y vuelta 15/03 para EGA</t>
  </si>
  <si>
    <t>2025/000000006284</t>
  </si>
  <si>
    <t>MARTHO. Hotel jardín milenio. 1 habitacion entrada 28/03 salida 29/03 en régimen de alojamiento y desayuno para MARL</t>
  </si>
  <si>
    <t>2025/000000006286</t>
  </si>
  <si>
    <t>MARTHO. Hotel milenio Elche. habitación entrada 28/03 salida 29/03 en régimen de alojamiento y desayuno para EMM</t>
  </si>
  <si>
    <t>2025/000000006287</t>
  </si>
  <si>
    <t>MARTHO. HOTEL IBIS ELCHE. 1 HABITACION ENTRADA 02/05- SALIDA 03/05 ENREGIMEN DE ALOJAMIENTO Y DESAYUNO PARA SR VAMT</t>
  </si>
  <si>
    <t>2025/000000008596</t>
  </si>
  <si>
    <t>Tren Orihuela-Córdoba con motivo de la investidura DHC de MPS</t>
  </si>
  <si>
    <t>2025/000000008598</t>
  </si>
  <si>
    <t>Tren Madrid-Orihuela del DHC MPS con motivo de su investidura 15 de mayo de 2025</t>
  </si>
  <si>
    <t>2025/000000006288</t>
  </si>
  <si>
    <t>MARTHO. HOTEL IBIS ELCHE.1 HABITACION ENTADA 09/05- SALIDA 10/05 ENREGIMEN DE ALOJAMIENTO Y DESAYUNO PARA JTP</t>
  </si>
  <si>
    <t>2025/000000006289</t>
  </si>
  <si>
    <t>MARTHO. HOTEL IBIS ELCHE. 1 HABITACION REGIMEN DE ALOJAMIENTO Y DESAYUNO PARA SR. HFF</t>
  </si>
  <si>
    <t>2025/000000006290</t>
  </si>
  <si>
    <t>MARTHO. hotel ibis. 1 habitacion entrada 21/03 salida 22/03 en regimen dealojamiento y desayuno para FJGL</t>
  </si>
  <si>
    <t>2025/000000006291</t>
  </si>
  <si>
    <t>MARTHO. Hotel ibis elche. 1 habitacion con desayuno entrada 11/04- salida 12/04 para CP</t>
  </si>
  <si>
    <t>2025/000000006292</t>
  </si>
  <si>
    <t>MARTHO. Hotel Milenio.1 habitación entrada 4/04- salida 05/04 en régimen de alojamiento y desayuno para JRL</t>
  </si>
  <si>
    <t>2025/000000006293</t>
  </si>
  <si>
    <t>MARTHO. Hotel ibis Elche . 1 habitación entrada 28/02- salida 01/03 con régimen de alojamiento y desayuno para PGM</t>
  </si>
  <si>
    <t>2025/000000006294</t>
  </si>
  <si>
    <t>MARTHO. Hotel Ibis Elche. 1 habitación entrada 21/02- salida 22/02 con régimen de alojamiento y desayuno para EGG</t>
  </si>
  <si>
    <t>2025/000000008600</t>
  </si>
  <si>
    <t>Billetes de avión Barcelona/Alicante/Barcelona del 6 y 7 de mayo de la ponente MMG en el Congreso Internacional: "Policía, justicia y prisión algorítmicas" celebrado en Elche los días 6-7 de mayo</t>
  </si>
  <si>
    <t>2025/000000008604</t>
  </si>
  <si>
    <t>Billetes de avión Barcelona/Alicante/Barcelona del 6 y 7 de mayo del ponente AAP en el Congreso Internacional: "Policía, justicia y prisión algorítmicas" celebrado en Elche los días 6-7 de mayo</t>
  </si>
  <si>
    <t>2025/000000008605</t>
  </si>
  <si>
    <t>Billetes de avión Barcelona/Alicante/Barcelona del 6 y 7 de mayo del ponente PSC en el Congreso Internacional: "Policía, justicia y prisión algorítmicas" celebrado en Elche los días 6-7 de mayo</t>
  </si>
  <si>
    <t>2025/000000008606</t>
  </si>
  <si>
    <t>Billete de avión el 05/05 Basilea/Alicante de la ponente PFC  en el Congreso Internacional: "Policía, justicia y prisión algorítmicas" celebrado en Elche los días 6-7 de mayo</t>
  </si>
  <si>
    <t>2025/000000008607</t>
  </si>
  <si>
    <t>Billetes de tren Girona/Barcelona/Girona del 6 y 7 de mayo del ponente PSC en el Congreso Internacional: "Policía, justicia y prisión algorítmicas" celebrado en Elche los días 6-7 de mayo</t>
  </si>
  <si>
    <t>2025/000000008072</t>
  </si>
  <si>
    <t>Alojamiento 1 noche para RMA por asistencia a la V Jornada-Taller: Transferencia e innovación para las políticas públicas sobre delincuencia celebrado en Madrid el 24 y 25 de abril</t>
  </si>
  <si>
    <t>2025/000000008073</t>
  </si>
  <si>
    <t>Billetes de tren Alicante/Madrid/Alicante para la investigadora RMA por asistencia a la V Jornada-Taller: Transferencia e innovación paralas políticas públicas sobre delincuencia celebrado en Madrid el 24 y 25 de abril</t>
  </si>
  <si>
    <t>2025/000000005833</t>
  </si>
  <si>
    <t>Alojamiento habitacion individual 28 al 30 mayo asistencia  Congreso de la European Association of Clinical Psychology andPsychological Treatment a nombre de VFAR - proy.CIPROM/2021/031</t>
  </si>
  <si>
    <t>2025/000000009214</t>
  </si>
  <si>
    <t>DESPLZAMIENTO PONENCIA HD</t>
  </si>
  <si>
    <t>2025/000000009215</t>
  </si>
  <si>
    <t>DESPLAZAMIENTO PONENCIA HD</t>
  </si>
  <si>
    <t>2025/000000009217</t>
  </si>
  <si>
    <t>DESPLAZAMIENTO PONENCOA HD</t>
  </si>
  <si>
    <t>2025/000000005402</t>
  </si>
  <si>
    <t>ALOJAMIENTO HOTEL 27-03-2025 PARA ASISTIR AL XV CONGRESO CNIS EN MADRID -DM</t>
  </si>
  <si>
    <t>2025/000000010410</t>
  </si>
  <si>
    <t>BILLETES TREN PARA ASISTIR AL CONGRESO CNIS EN MADRID DIAS 26-28/03 -DMP</t>
  </si>
  <si>
    <t>2025/000000009926</t>
  </si>
  <si>
    <t>Factura proveniente del Punto General de Entrada de Facturas Electrónicas, Factura Tren Elche-Madrid 24/04/2025 de AMP</t>
  </si>
  <si>
    <t>2025/000000009212</t>
  </si>
  <si>
    <t>alojamiento rP ponencia hd</t>
  </si>
  <si>
    <t>2025/000000008661</t>
  </si>
  <si>
    <t>Alojamiento de JLA por asistencia a ponencia en 20th Meeting of the Spanish Society Of Neuroscience. Las Palmas de Gran Canaria. 01/09/2025-07/09/2025 (6 noches)</t>
  </si>
  <si>
    <t>2025/000000001900</t>
  </si>
  <si>
    <t>Desplazamientos ponente seminario Programa de Doctorado en Salud Pública, Ciencias Médicas y Quirúrgicas.</t>
  </si>
  <si>
    <t>2025/000000011332</t>
  </si>
  <si>
    <t>BILLETES AVIÓN G.N. - MÁSTER SUELO PÉLVICO</t>
  </si>
  <si>
    <t>2025/000000011331</t>
  </si>
  <si>
    <t>ALOJAMIENTO JFMI ESTANCIA DE INVESTIGACIÓN EN UNIVERSIDAD DE CADIZ. 18-25/05/2025</t>
  </si>
  <si>
    <t>2025/000000010430</t>
  </si>
  <si>
    <t>BILLETE AVIÓN VUELTA FJGA - MÁSTER SUELO PÉLVICO</t>
  </si>
  <si>
    <t>2025/000000010429</t>
  </si>
  <si>
    <t>BILLETE AVIÓN IDA FRANCISCO JGA - MÁSTER SUELO PÉLVICO</t>
  </si>
  <si>
    <t>2025/000000010608</t>
  </si>
  <si>
    <t>Alojamiento de VM por asisntencia a congreso AXON 2025: Development, Plasticity and Regeneration of Neural Circuits, 17 ¿19 septiembre 2025, Rotterdam, Países Bajos. 3 noches</t>
  </si>
  <si>
    <t>2025/000000010381</t>
  </si>
  <si>
    <t>Billees de avión por asistencia a Congreso AXON 2025: Development, Plasticity and Regeneration of Neural Circuits, 17 ¿19 septiembre 2025, Rotterdam, Países Bajos. MB , V</t>
  </si>
  <si>
    <t>2025/000000010379</t>
  </si>
  <si>
    <t>TESIS AP. DESPLAZAMIENTO ASAL. FECHA TESIS 29/04/2024</t>
  </si>
  <si>
    <t>2025/000000010378</t>
  </si>
  <si>
    <t>Alojamiento en Ginebra Reunión World Federation of Public Health Associations Governing Council LAP. Del 16 al 18 de mayo 2025</t>
  </si>
  <si>
    <t>2025/000000009870</t>
  </si>
  <si>
    <t>BILLETE DE AVIÓN IDA FR - MÁSTER SUELO PÉLVICO</t>
  </si>
  <si>
    <t>2025/000000009867</t>
  </si>
  <si>
    <t>BILLETE DE AVIÓN VUELTA FR - MÁSTER SUELO PÉLVICO</t>
  </si>
  <si>
    <t>2025/000000010165</t>
  </si>
  <si>
    <t>BILLETES TREN LMJG - MÁSTER SUELO PÉLVICO</t>
  </si>
  <si>
    <t>2025/000000010563</t>
  </si>
  <si>
    <t>HOTEL PC ASISTENCIA AL 16TH EUROPEAN PAEDIATRIC NEUROLOGY SOCIETY CONGRESS. MUNICH 2025 (DEL 8 AL 12 DE JULIO)</t>
  </si>
  <si>
    <t>2025/000000010559</t>
  </si>
  <si>
    <t>BILLETES TREN JFCR - MÁSTER SUELO PÉLVICO</t>
  </si>
  <si>
    <t>2025/000000008972</t>
  </si>
  <si>
    <t>Cambio de fecha billetes desplazamientos ponente Seminario para el Programa de doctorado en salud pública, ciencias médicas y quirúrgicas.</t>
  </si>
  <si>
    <t>2025/000000003107</t>
  </si>
  <si>
    <t>Alojamiento ponente seminario del Programa de doctorado en Neurociencias</t>
  </si>
  <si>
    <t>2025/000000009068</t>
  </si>
  <si>
    <t>BILLETES AVIÓN AMD - MÁSTER SUELO PÉLVICO</t>
  </si>
  <si>
    <t>2025/000000009941</t>
  </si>
  <si>
    <t>BILLETES AVIÓN ALICANTE MUNICH (DEL 08/07/2025 AL 12/07/2025). FC</t>
  </si>
  <si>
    <t>2025/000000009069</t>
  </si>
  <si>
    <t>BILLETES DE AVION A II ENCUENTRO CRUE-IGUALDAD EN CADIZ, MAYO 2025</t>
  </si>
  <si>
    <t>2025/000000006458</t>
  </si>
  <si>
    <t>BILLETES AVIÓN VV - MÁSTER SUELO PÉLVICO</t>
  </si>
  <si>
    <t>2025/000000006456</t>
  </si>
  <si>
    <t>BILLETES AVIÓN APC - MÁSTER SUELO PÉLVICO</t>
  </si>
  <si>
    <t>2025/000000006449</t>
  </si>
  <si>
    <t>Billete de avión de AG ALC-AMS para la asistencia al "ESA Power Workshop 2025", 8-10 abril, Noordwijk, Paises Bajos.</t>
  </si>
  <si>
    <t>2025/000000008070</t>
  </si>
  <si>
    <t>BILLETE AVIÓN IDA MNAT - MÁSTER SUELO PÉLVICO</t>
  </si>
  <si>
    <t>2025/000000008068</t>
  </si>
  <si>
    <t>BILLETE AVIÓN IDA FJE- MÁSTER SUELO PÉLVICO</t>
  </si>
  <si>
    <t>2025/000000007197</t>
  </si>
  <si>
    <t>Alojamiento ponente seminario " Regulation and gating of ionotropic glutamate receptors" el 04/04/2025, para el Programa de doctorado en Neurociencias.</t>
  </si>
  <si>
    <t>2025/000000008534</t>
  </si>
  <si>
    <t>BILLETES AVIÓN YRB - MÁSTER SUELO PÉLVICO</t>
  </si>
  <si>
    <t>2025/000000003113</t>
  </si>
  <si>
    <t>Desplazamientos ponente seminario Programa de doctorado en Neurociencias."Harnessing tissue-residsnt Tregs to fight neuroinflammation"</t>
  </si>
  <si>
    <t>2025/000000007749</t>
  </si>
  <si>
    <t>TESIS ANTONIO JCF. DESPLAZAMIENTO MARP. FECHA TESIS 09/05/2025</t>
  </si>
  <si>
    <t>2025/000000003670</t>
  </si>
  <si>
    <t>Cambio de vuelo JS (Cud Uganda) 09/03/2025</t>
  </si>
  <si>
    <t>2025/000000009208</t>
  </si>
  <si>
    <t>Factura desplazamiento del colaborador externo como ponente del Seminario LOS MODELOS DE SISTEMAS SANITARIOS. PROVISIÓN DE SALUD PÚBLICA VS PROVISIÓN PRIVADA DE LA ASISTENCIA SANITARIA DENTRO DEL SISTEMA NACIONAL DE SALUD del Máster Salud Pública UMH-UA</t>
  </si>
  <si>
    <t>2025/000000009209</t>
  </si>
  <si>
    <t>TREN DE JAC PARA LA DOCENCIA EN EL MÁSTER 2024-25.</t>
  </si>
  <si>
    <t>2025/000000009211</t>
  </si>
  <si>
    <t>Factura desplazamiento del colaborador externo como ponente de D. JMAL del Seminario del Máster Salud Pública UMH-UA</t>
  </si>
  <si>
    <t>2025/000000007873</t>
  </si>
  <si>
    <t>Billete de tren de CT MAD-ALC.</t>
  </si>
  <si>
    <t>2025/000000009070</t>
  </si>
  <si>
    <t>2025/000000009071</t>
  </si>
  <si>
    <t>BILLETES TREN JMRR - MÁSTER SUELO PÉLVICO</t>
  </si>
  <si>
    <t>2025/000000008066</t>
  </si>
  <si>
    <t>BILLETE AVIÓN VUELTA MNAT - MÁSTER SUELO PÉLVICO</t>
  </si>
  <si>
    <t>2025/000000008067</t>
  </si>
  <si>
    <t>BILLETE AVIÓN VUELTA FJE - MÁSTER SUELO PÉLVICO</t>
  </si>
  <si>
    <t>2025/000000008022</t>
  </si>
  <si>
    <t>AM 21/20 AGENCIA DE VIAJES. VUELO ALC-BCN-ALC 20/05-22/05 JM</t>
  </si>
  <si>
    <t>2025/000000010385</t>
  </si>
  <si>
    <t>Factura proveniente del Punto General de Entrada de Facturas Electrónicas, Tren Alicante-Valencia, Valencia-Alicante, días 3 y 4 de julio de YTBM, Asistencia "Congreso IV Congreso Contratación Pública Valencia ¿HACIA DÓNDE VAMO</t>
  </si>
  <si>
    <t>2025/000000002418</t>
  </si>
  <si>
    <t>AM 21/20 AGENCIA DE VIAJES. HOTEL PROFESORAS MG Y VA. CONGRESO AGRIGENTO DEL 08/06 AL 12/06.</t>
  </si>
  <si>
    <t>2025/000000007746</t>
  </si>
  <si>
    <t>AM 21/20 AGENCIA DE VIAJES. VUELO ALC-BCN-ALC 20/05-22/05 FG</t>
  </si>
  <si>
    <t>2025/000000003169</t>
  </si>
  <si>
    <t>JG. Hotel para el Board of Governors Neurotech en Bonn del 12 al 15 de mayo de 2025.</t>
  </si>
  <si>
    <t>2025/000000007753</t>
  </si>
  <si>
    <t>BILLETE DE TREN DE MA CEU DE GOLF</t>
  </si>
  <si>
    <t>2025/000000003756</t>
  </si>
  <si>
    <t>JMA. Hotel del 12 al 15 de mayo. Asistencia all NeurotechEU Symposium: Advancing Neurotechnology - Bridging Brains, Machines and Society.</t>
  </si>
  <si>
    <t>2025/000000003755</t>
  </si>
  <si>
    <t>VM. Hotel para el Board of Rectors Neurotech en Bonn del 13 al 16  de mayo de 2025.</t>
  </si>
  <si>
    <t>2025/000000007198</t>
  </si>
  <si>
    <t>CADU TRIATLON HOTEL UN DIA</t>
  </si>
  <si>
    <t>2025/000000007241</t>
  </si>
  <si>
    <t>ALOJAMIENTO PENSION COMPLETA DESDE LA NOCHE DEL 4 AL 6 DE ABRIL 3 DEPORTISTAS Y UNA DELEGADA QUE ENTRA EL 5 DE ABRIL LC</t>
  </si>
  <si>
    <t>2025/000000009763</t>
  </si>
  <si>
    <t>ALOJAMIENTO DEL VICERRECTOR DE ESTUDIANTES Y COORDINACIÓN POR ASISTENCIA A INAUGURACIÓN EXPOSICIÓN EN ESPACIO SÉNECA, ALICANTE (COMPENSAR EXCESO CON LIQUIDACIÓN CS JG 2025-C1442)</t>
  </si>
  <si>
    <t>2025/000000009760</t>
  </si>
  <si>
    <t>Hotel asistencia 27ª Edición Noche de las Telecomunicaciones Valencianas Director EPSE..</t>
  </si>
  <si>
    <t>2025/000000010167</t>
  </si>
  <si>
    <t>ALOJAMIENTO POR ASISTENCIA A REUNIÓN DEL CONSEJO DE UNIVERSIDADES, CELEBRADA EN MADRID EL 12/05/2025 (VEC Y BPS) (COMPENSAR EXCESO CS 2025-C1537 Y CS 2025-C1602)</t>
  </si>
  <si>
    <t>2025/000000010564</t>
  </si>
  <si>
    <t>BILLETE TREN, ALICANTE-MADRID, IDA Y VUELTA, POR ASISTENCIA A VII JORNADAS CRUE SOBRE ACCESO Y ADMISIÓN, DEL VICERRECTOR DE ESTUDIANTES Y COORDINACIÓN, CELEBRADAS EN MADRID DEL 19 AL 20 DE MAYO DE 2025</t>
  </si>
  <si>
    <t>2025/000000010560</t>
  </si>
  <si>
    <t>ALOJAMIENTO DEL VICERRECTOR DE ESTUDIANTES Y COORDINACIÓN POR ASISTENCIA A VII JORNADAS CRUE SOBRE ACCESO Y ADMISIÓN, CELEBRADAS EN MADRID DEL 19 AL 20 DE MAYO DE 2025</t>
  </si>
  <si>
    <t>2025/000000008800</t>
  </si>
  <si>
    <t>2025/000000004377</t>
  </si>
  <si>
    <t>Factura proveniente del Punto General de Entrada de Facturas Electrónicas_BILLETE TREN REUNIÓN DIRECCIÓN GENERAL UNIVERSIDADES 12/03/2025</t>
  </si>
  <si>
    <t>2025/000000004375</t>
  </si>
  <si>
    <t>Factura proveniente del Punto General de Entrada de Facturas Electrónicas_BILLETE TREN JORNADA TALENTO 8 Y 9 DE ABRIL</t>
  </si>
  <si>
    <t>2025/000000007066</t>
  </si>
  <si>
    <t>AM 21/20 AGENCIA DE VIAJES. VUELO MG ALC-PALERMO-ALC. 08/06- 12/06</t>
  </si>
  <si>
    <t>2025/000000007064</t>
  </si>
  <si>
    <t>AM 21/20 AGENCIA DE VIAJES. VULEO VA ALC-PALERMO-ALC. 08/06- 12/06</t>
  </si>
  <si>
    <t>2025/000000007063</t>
  </si>
  <si>
    <t>JG. Hotel para el Board of Governors Neurotech en Bonn del 15 al 16 de mayo de 2025.</t>
  </si>
  <si>
    <t>2025/000000007876</t>
  </si>
  <si>
    <t>CEU DE JUDO ALOJAMIENTO 5 DEPORTISTAS Y UN DELEGADO</t>
  </si>
  <si>
    <t>2025/000000006932</t>
  </si>
  <si>
    <t>AM 21/20. BILLETE AVIÓN FG ALC-BCN-PALERMO DEL 08/06 AL 12/06</t>
  </si>
  <si>
    <t>2025/000000002419</t>
  </si>
  <si>
    <t>AM 21/20 AGENCIA DE VIAJES. HOTEL AGRIGENTO DEL 08/06 AL 12/06. PROF. FG</t>
  </si>
  <si>
    <t>2025/000000008846</t>
  </si>
  <si>
    <t>DESPLAZAMIENTO A  NASORRI08/04/25 MODERADORA PRODIC</t>
  </si>
  <si>
    <t>2025/000000008849</t>
  </si>
  <si>
    <t>DESPLAZAMIENTO A  NASORRI 01/04/25 MODERADORA PRODIC</t>
  </si>
  <si>
    <t>2025/000000009358</t>
  </si>
  <si>
    <t>Alojamiento por asistencia a "European Optical Society Annual Meeting" en Delft 23-29 agosto 2025</t>
  </si>
  <si>
    <t>2025/000000009033</t>
  </si>
  <si>
    <t>Desplazamientos ponente seminario IDIBE para el Programa de doctorado en Biotecnología Sanitaria.</t>
  </si>
  <si>
    <t>2025/000000008541</t>
  </si>
  <si>
    <t>BILLETES TREN ALICANTE-VALENCIA-ALICANTE DE CGJ</t>
  </si>
  <si>
    <t>2025/000000005802</t>
  </si>
  <si>
    <t>JORNADAS RED IRIS 2025-ESTANCIA HOTEL Y DESPLAZAMIENTO (TREN)</t>
  </si>
  <si>
    <t>2025/000000008925</t>
  </si>
  <si>
    <t>FpPGEFE - AM 21/20 AGENCIA DE VIAJES: (06/04 - 08/04/2025) BILLETE DEAVION VALENCIA BASILEA VALENCIA ¿ MVBS</t>
  </si>
  <si>
    <t>2025/000000011650</t>
  </si>
  <si>
    <t>GASTOS DESPLAZAMIENTO Y ALOJAMIENTO CON MOTIVO ASISTENCIA A LAS JORNADAS DE LA CONFERENCIA NACIONAL DE DECANOS DE FACULTADES DE FISOTERAPIA EN OSUNA- SEVILLA</t>
  </si>
  <si>
    <t>2025/000000010238</t>
  </si>
  <si>
    <t>Alojamiento y Tren: asistencia al Instituto de Química Avanzada de Cataluña</t>
  </si>
  <si>
    <t>2025/000000009826</t>
  </si>
  <si>
    <t>Billetes de tren Alicante-Valencia-Alicante para asistencia a reunión del Comité de Personas Expertas de Prevención de las Drogodependencias y otros Trastornos Adictivos de la Comunitat Valenciana. Valencia 17-01-2025</t>
  </si>
  <si>
    <t>2025/000000009787</t>
  </si>
  <si>
    <t>AM 21/20 Cátedra Annetta Nicoli - Hotel para JGPPL, profesora de la Universidad de Artes de Cuba, que iimparte la Conferencia Textos visuales desde América Latina, en el Campus de Altea el 7 mayo 2025</t>
  </si>
  <si>
    <t>2025/000000008823</t>
  </si>
  <si>
    <t>AVIÓN Y HOTEL DE MS PARA LA DOCENCIA EN EL MÁSTER 2024-25.</t>
  </si>
  <si>
    <t>CONTRATO BASADO 006_2020_00021</t>
  </si>
  <si>
    <t>CONTRATO BASADO PARA LA COMPRA DE BILLETES DE AVIÓN PARA EL VOLUNTARIADO Y LA COORDINACIÓN QUE ACTUARÁ EN RUANDA DENTRO DEL XII PROGRAMA DE VOLUNTARIADO DE COOPERACIÓN INTERNACIONAL AL DESARROLLO DE LA UMH EN RUANDA-SENSIBILIZACIÓN VERANO 2025</t>
  </si>
  <si>
    <t>2025/000000000979</t>
  </si>
  <si>
    <t>Desplazamiento con motivo de asistencia reunión, la convocatoria fue por telefóno y no se realizó comision</t>
  </si>
  <si>
    <t>2025/000000002350</t>
  </si>
  <si>
    <t>Alojamiento: Hotel Jardin de Tres Cantos del 10 de febrero al 14 de febrero de 2024</t>
  </si>
  <si>
    <t>2025/000000002351</t>
  </si>
  <si>
    <t>Desplazamiento: billete tren Renfe Alicante-Madrid-Alicante</t>
  </si>
  <si>
    <t>2025/000000003550</t>
  </si>
  <si>
    <t>Hotel del 12 al 15 de mayo 2025. Asistencia all NeurotechEU Symposium: Advancing Neurotechnology - Bridging Brains, Machines and Society.</t>
  </si>
  <si>
    <t>2025/000000003559</t>
  </si>
  <si>
    <t>Vuelo vuelta 14  de mayo 2025. Asistencia all NeurotechEU Symposium: Advancing Neurotechnology - Bridging Brains, Machines and Society</t>
  </si>
  <si>
    <t>2025/000000003562</t>
  </si>
  <si>
    <t>Vuelo ida 12 de mayo 2025. Asistencia all NeurotechEU Symposium: Advancing Neurotechnology - Bridging Brains, Machines and Society</t>
  </si>
  <si>
    <t>2025/000000005292</t>
  </si>
  <si>
    <t>FpPGEFE. BILLETE AVIÓN (1/2). AIR EUROPA. ALICANTE - PALMA MALLORCA. XXXVI JORNADAS CRUE SOSTENIBILIDAD- 28-05-2025 AL 30-05-2025</t>
  </si>
  <si>
    <t>2025/000000005297</t>
  </si>
  <si>
    <t>FpPGEFE. BILLETE AVIÓN (2/2). AIR EUROPA.- PALMA MALLORCA- ALICANTE. XXXVI JORNADAS CRUE SOSTENIBILIDAD- 28-05-2025 AL 30-05-2025</t>
  </si>
  <si>
    <t>2025/000000005298</t>
  </si>
  <si>
    <t>FpPGEFE. ALOJAMIENTO.HOTEL BQ AUGUSTA . PALMA MALLORCA. XXXVI JORNADAS CRUE SOSTENIBILIDAD-. DEL 28-05-2025 AL 30-05-2025</t>
  </si>
  <si>
    <t>2025/000000005536</t>
  </si>
  <si>
    <t>FpPGEFE. ALOJAMIENTO. HOTEL CONTINENTAL (recomendado organización). PALMA MALLORCA. XXXVI JORNADAS CRUE SOSTENIBILIDAD. DEL 28-05-2025 AL 30-05-2025</t>
  </si>
  <si>
    <t>2025/000000005849</t>
  </si>
  <si>
    <t>2025/000000006138</t>
  </si>
  <si>
    <t>VUELO ALICANTE/MADRID/MELILLA/MADRID/ALICANTE CON MOTIVO DE LA ASISTENCIA DE LA DECANA A LA CONFEREDACIÓN ESPAÑOLA DE DECANAS Y DECANOS DE ECONOMÍA Y EMPRESA (CONFEDE)</t>
  </si>
  <si>
    <t>2025/000000006285</t>
  </si>
  <si>
    <t>MARTHO. IBIS ELCHE. 1 HABITACION ENTRADA 09/05 SALIDA 10/05 ENREGIMEN DE ALOJAMIENTO Y DESAYUNO PARA M.A.R.L.</t>
  </si>
  <si>
    <t>2025/000000006447</t>
  </si>
  <si>
    <t>Alojamiento en hotel SANTOS AGUMAR de Madrid del 27 al 28 de abril, por asistencia de D.AV.F. M. a Sesión clínica en Hospital Gregorio Marañón y reunión Junta Directiva SEBBM. Exceso factura descontado segun liquidación comisión adjunta.</t>
  </si>
  <si>
    <t>2025/000000007244</t>
  </si>
  <si>
    <t>BILLETE AVION DE J.J.R. TRAYECTO BERGEN/ALICANTE. ESTANCIA EN EL CIO, DEL 2 AL 9 DE JUNIO 2025.</t>
  </si>
  <si>
    <t>2025/000000007726</t>
  </si>
  <si>
    <t>TREN ELCHE-PAMPLONA-ELCHE. CONGRESO DECANOS PSICOLOGÍA</t>
  </si>
  <si>
    <t>2025/000000007852</t>
  </si>
  <si>
    <t>CONGRESO DE VIENA 21-24/05/2025. BILLETE DE AVION VALENCIA/VIENA</t>
  </si>
  <si>
    <t>2025/000000007858</t>
  </si>
  <si>
    <t>CONGRESO VIENA 21-24/05/2025. BILLETE VIENA-VALENCIA.</t>
  </si>
  <si>
    <t>2025/000000008354</t>
  </si>
  <si>
    <t>Billete nuevo ALC-LLEIDA ponente D.P.S. Congreso T.Ocupacional</t>
  </si>
  <si>
    <t>2025/000000008357</t>
  </si>
  <si>
    <t>Vuelos LEEDS-ALC-LEEDS ponente D. M.C. DA C. Congreso T.Ocupacional</t>
  </si>
  <si>
    <t>2025/000000008358</t>
  </si>
  <si>
    <t>Billete de tren ZAZ-ALC-ZAZ ponente R.C.G. Congreso T.Ocupacional</t>
  </si>
  <si>
    <t>2025/000000008524</t>
  </si>
  <si>
    <t>Hotel -Estocolmo del 25 al 28 de mayo. Visita de la delegación de la UMH al Karolinska Institutet- NeurotechEU.</t>
  </si>
  <si>
    <t>2025/000000008525</t>
  </si>
  <si>
    <t>Vuelo vuelta Estocolmo-Alicante 28/5/2025. Visita de la delegación de la UMH al Karolinska Institutet - NeurotechEU.</t>
  </si>
  <si>
    <t>2025/000000008526</t>
  </si>
  <si>
    <t>2025/000000008528</t>
  </si>
  <si>
    <t>Vuelo ida Alicante-Estocolmo 25/5/2025. Visita de la delegación de la UMH al Karolinska Institutet - NeurotechEU</t>
  </si>
  <si>
    <t>2025/000000008529</t>
  </si>
  <si>
    <t>Vuelo ida Alicante-Estocolmo 25/5/2025. Visita de la delegación de la UMH al Karolinska Institutet - NeurotechEU.</t>
  </si>
  <si>
    <t>2025/000000008532</t>
  </si>
  <si>
    <t>Hotel -Estocolmo del 25 al 28 de mayo. Visita de la delegación de la UMH al Karolinska Institutet-NeurotechEU.</t>
  </si>
  <si>
    <t>2025/000000008543</t>
  </si>
  <si>
    <t>2025/000000008699</t>
  </si>
  <si>
    <t>Alojamiento en Braga M.B. con motivo del Congreso de Responsables de Protocolo y Relaciones Institucionales en la universidad do Minho.</t>
  </si>
  <si>
    <t>2025/000000009025</t>
  </si>
  <si>
    <t>Alojamiento 1 noche del 06-07/05 para los ponentes P.S., A.A., BL, MM, LM y FM del Congreso Internacional: "Policía, justicia y prisión algorítmicas" celebrado en Elche los días 6-7 de mayo</t>
  </si>
  <si>
    <t>2025/000000009066</t>
  </si>
  <si>
    <t>2025_AM21/20 billete tren valencia-alicante del 30-04-2025 para artista invitada a Seminario SIPADI el Elche el 30 de abril - Área de Estética</t>
  </si>
  <si>
    <t>2025/000000009434</t>
  </si>
  <si>
    <t>Vuelo vuelta Colonia-Alicante 16 mayo.Asistencia all NeurotechEU Symposium: Advancing Neurotechnology- Bridging Brains, Machines and Society.</t>
  </si>
  <si>
    <t>2025/000000009435</t>
  </si>
  <si>
    <t>2025/000000009436</t>
  </si>
  <si>
    <t>Vuelo vuelta Nuremberg-Alicante 18/05/2025.Reunión Innovación tecnológica Neurotech Bonn.</t>
  </si>
  <si>
    <t>2025/000000009437</t>
  </si>
  <si>
    <t>Vuelo ida día 12 de mayo. Asistenciaa las reuniones WP2 NeurotechEU en Bonn.</t>
  </si>
  <si>
    <t>2025/000000009439</t>
  </si>
  <si>
    <t>Vuelo vuelto día 16 de mayo. Asistencia a las reuniones WP5 NeurotechEU en Bonn.</t>
  </si>
  <si>
    <t>2025/000000009440</t>
  </si>
  <si>
    <t>Vuelo ida día 12 de mayo. Asistencia a las reuniones WP3 NeurotechEU en Bonn.</t>
  </si>
  <si>
    <t>2025/000000009441</t>
  </si>
  <si>
    <t>Hotel del 12 al 16 de mayo. Asistencia a las reuniones WP2 NeurotechEU en Bonn.</t>
  </si>
  <si>
    <t>2025/000000009442</t>
  </si>
  <si>
    <t xml:space="preserve"> Hotel 12 a 16  de mayo. Asistencia a las reuniones WP5 NeurotechEU en Bonn.</t>
  </si>
  <si>
    <t>2025/000000009443</t>
  </si>
  <si>
    <t>Hotel del 13 al 16 de mayo.Reunión Innovación tecnológica Neurotech Bonn.</t>
  </si>
  <si>
    <t>2025/000000009445</t>
  </si>
  <si>
    <t>Hotel del 13 al 16 de mayo. Asistencia a las reuniones WP4 NeurotechEU en Bonn.</t>
  </si>
  <si>
    <t>2025/000000009446</t>
  </si>
  <si>
    <t>Vuelo vuelta 16 de mayo. Asistencia all NeurotechEU Symposium: Advancing Neurotechnology- Bridging Brains, Machines and Society.</t>
  </si>
  <si>
    <t>2025/000000009447</t>
  </si>
  <si>
    <t>Vuelo ida 13/05/2025.Reunión Innovación tecnológica Neurotech Bonn.</t>
  </si>
  <si>
    <t>2025/000000009448</t>
  </si>
  <si>
    <t>Hotel del 12 al 16  de mayo. Asistencia a las reuniones WP3 NeurotechEU en Bonn.</t>
  </si>
  <si>
    <t>2025/000000009449</t>
  </si>
  <si>
    <t>Vuelo ida día 13 de mayo. Asistencia a las reuniones WP4 NeurotechEU en Bonn.</t>
  </si>
  <si>
    <t>2025/000000009450</t>
  </si>
  <si>
    <t>Vuelo vuelta día 16  de mayo. Asistencia a las reuniones WP3 NeurotechEU en Bonn.</t>
  </si>
  <si>
    <t>2025/000000009451</t>
  </si>
  <si>
    <t>Billete LON-ALC-LON ponente AA Congreso Terapia Ocupacional</t>
  </si>
  <si>
    <t>2025/000000009452</t>
  </si>
  <si>
    <t>Vuelo ida día 12 de  mayo.Asistencia all NeurotechEU Symposium: Advancing Neurotechnology- Bridging Brains, Machines and Society.</t>
  </si>
  <si>
    <t>2025/000000009457</t>
  </si>
  <si>
    <t>Vuelo vuelta día 16 de mayo. Asistencia a las reuniones WP4 NeurotechEU en Bonn.</t>
  </si>
  <si>
    <t>2025/000000009460</t>
  </si>
  <si>
    <t>Vuelo vuelta Estocolmo-Mallorca 28/5/2025. Visita de la delegación de la UMH al Karolinska Institutet - NeurotechEU</t>
  </si>
  <si>
    <t>2025/000000009465</t>
  </si>
  <si>
    <t>Hotel 12 al 16  de mayo. Asistencia all NeurotechEU Symposium: Advancing Neurotechnology- Bridging Brains, Machines and Society.</t>
  </si>
  <si>
    <t>2025/000000009466</t>
  </si>
  <si>
    <t>2025/000000009469</t>
  </si>
  <si>
    <t>Vuelo ida día 12 de mayo. Asistencia a las reuniones WP5 NeurotechEU en Bonn.</t>
  </si>
  <si>
    <t>2025/000000009470</t>
  </si>
  <si>
    <t>Hotel Estocolmo del 25 al 28 de mayo. Visita de la delegación de la UMH al Karolinska Institutet -NeurotechEU</t>
  </si>
  <si>
    <t>2025/000000009471</t>
  </si>
  <si>
    <t>Hotel del 12 al 16 de mayo.Asistencia all NeurotechEU Symposium: Advancing Neurotechnology- Bridging Brains, Machines and Society.</t>
  </si>
  <si>
    <t>2025/000000009472</t>
  </si>
  <si>
    <t>Vuelo ida 12 de mayo. Asistencia all NeurotechEU Symposium: Advancing Neurotechnology-Bridging Brains, Machines and Society.</t>
  </si>
  <si>
    <t>2025/000000009508</t>
  </si>
  <si>
    <t>Seguro viaje para una estancia Erasmus PDI en el Instituto Politécnico de Coimbra.</t>
  </si>
  <si>
    <t>2025/000000009758</t>
  </si>
  <si>
    <t>CEU TENIS TREN V.M.L.</t>
  </si>
  <si>
    <t>2025/000000009759</t>
  </si>
  <si>
    <t>TRENES DOS DEPORTISTAS DEL  CEU VOLEY PLAYA</t>
  </si>
  <si>
    <t>2025/000000009761</t>
  </si>
  <si>
    <t>CEU VOLEY PLAYA  TREN DE L.C.H.</t>
  </si>
  <si>
    <t>2025/000000009868</t>
  </si>
  <si>
    <t>TREN DEL CEU BASKET DE T.J.C.</t>
  </si>
  <si>
    <t>2025/000000009869</t>
  </si>
  <si>
    <t>Billetede avión VUELING AIRLINES Clase 2 ALC/BCN/ALC, por asistencia de D. A.F.M.,a la reunión actividades cierre del proyecto Red Española de Canales Iónicos, el día 23.05.2025 con D. A.F.C. de la Universidad de Barcelona.</t>
  </si>
  <si>
    <t>2025/000000009942</t>
  </si>
  <si>
    <t>TREN CEU TRIATLON P. DE LA T.</t>
  </si>
  <si>
    <t>2025/000000010409</t>
  </si>
  <si>
    <t>BILLETES TREN PARA ASISTIR AL CONGRESO CNIS EN MADRID DIAS 26-28/03 -M.J.M.G.</t>
  </si>
  <si>
    <t>2025/000000010436</t>
  </si>
  <si>
    <t>VIAJES EL CORTE INGLES_VUELOS POLONIA_COMPETICION ECOSHELL 2025</t>
  </si>
  <si>
    <t>2025/000000010465</t>
  </si>
  <si>
    <t>ALOJAMIENTO RTG. ASISTENCIA A LAS JORNADAS TECNICAS REDIris 2025 TOLEDO 20-23/05/2025</t>
  </si>
  <si>
    <t>2025/000000010466</t>
  </si>
  <si>
    <t>DESPLAZAMIENTO TREN RTG. ASISTENCIA A LAS JORNADAS TECNICAS REDIris 2025 TOLEDO 20-23/05/2025</t>
  </si>
  <si>
    <t>2025/000000010561</t>
  </si>
  <si>
    <t>BILLETE AVION ALICANTE-BARCELONA-ALICANTE-D.G.L. REALIZACIÓN DE PRUEBAS EXPERIMENTALES INSTITUT GUTTMANN (BADALONA). DEL 10 A 13 DE JUNIO.</t>
  </si>
  <si>
    <t>2025/000000010562</t>
  </si>
  <si>
    <t>BILLETE AVION ALICANTE-BARCELONA-ALICANTE- P.S. REALIZACIÓN DE PRUEBAS EXPERIMENTALES INSTITUT GUTTMANN (BADALONA). DEL 10 AL 13 DE JUNIO.</t>
  </si>
  <si>
    <t>2025/000000010600</t>
  </si>
  <si>
    <t>ALOJAMIENTO (L.P.R)   CON MOTIVO DE LA ASISTENCIA A LAS JORNADAS DE SEGUIMIENTO PARA ASOCIACIONES DE COOPERACIÓN (KA220) CELEBRADAS DEL 27 AL 28 DE MAYO EN SEGOVIA</t>
  </si>
  <si>
    <t>2025/000000010602</t>
  </si>
  <si>
    <t>BILLETE AVION ALICANTE-BARCELONA-ALICANTE. P.S. REALIZACIÓN DE PRUEBAS EXPERIMENTALES INSTITUT GUTTMANN (BADALONA). DEL 16 AL 19 DE JUNIO</t>
  </si>
  <si>
    <t>2025/000000010603</t>
  </si>
  <si>
    <t>BILLETE DE TREN VOCAL 2  (BRH) PLAZA DC3747. AM.21/20. FPpGE</t>
  </si>
  <si>
    <t>2025/000000010604</t>
  </si>
  <si>
    <t>BILLETE AVION ALICANTE-BARCELONA-ALICANTE. D.G. REALIZACIÓN DE PRUEBAS EXPERIMENTALES INSTITUT GUTTMANN (BADALONA). DEL 16 AL 19 DE JUNIO.</t>
  </si>
  <si>
    <t>2025/000000010607</t>
  </si>
  <si>
    <t>BILLETE DE TREN VOCAL 1 (JOR) PLAZA DC3747. AM.21/20. FPpGE</t>
  </si>
  <si>
    <t>2025/000000010718</t>
  </si>
  <si>
    <t>BILLETE DE AVIÓN ALICANTE/LEEDS/ALICANTE PS. ASISTENCIA CONGRESO EURO 2025, DEL 22 AL 25 DE JUNIO</t>
  </si>
  <si>
    <t>2025/000000010719</t>
  </si>
  <si>
    <t>ALOJAMIENTO  12/06 A 13/06 . JMVV ASISTENCIA CONGRESO CC HORTÍCOLAS VALENCIA. SORBYFRU. (COMISIÓN DE SERVICIO 6661467)</t>
  </si>
  <si>
    <t>2025/000000010720</t>
  </si>
  <si>
    <t>ALOJAMIENTO  12/06 A 13/06 . DJMR ASISTENCIA CONGRESO CC HORTÍCOLAS VALENCIA. SORBYFRU. (COMISIÓN DE SERVICIO 6695760)</t>
  </si>
  <si>
    <t>2025/000000010722</t>
  </si>
  <si>
    <t>LNA - DLLL- ICM Hotel 3 habitaciones individuales entrada 22/06/2025 salida 27/06/2025. ASISTENCIA lnternational Scientific Conference on Food Sensory Science, SEASONED in 4 Seasons WROCLAW (POLONIA) JUNIO 2025. PROYECTO SEASONED.</t>
  </si>
  <si>
    <t>2025/000000010723</t>
  </si>
  <si>
    <t>A.C., Y H.I. Hotel 1 habitación doble entrada 22/06/2025 salida 27/06/2025. ASISTENCIA lnternational Scientific Conference on Food Sensory Science, SEASONED in 4 Seasons WROCLAW (POLONIA) JUNIO 2025. PROYECTO SEASONED.</t>
  </si>
  <si>
    <t>2025/000000010724</t>
  </si>
  <si>
    <t>M.R., A.M.S.  Hotel 1 habitación doble, entrada 22/06/2025 salida 27/06/2025.  ASISTENCIA lnternational Scientific Conference on Food Sensory Science, SEASONED in 4 Seasons WROCLAW (POLONIA) JUNIO 2025. PROYECTO SEASONED</t>
  </si>
  <si>
    <t>2025/000000010725</t>
  </si>
  <si>
    <t>M.R.  VUELO ALC-WROCLAW-ALC  22/06 - 27/06 ASISTENCIA International Scientific Conference on Food Sensory Science, SEASONED in 4 Seasons PROYECTO SEASONED.WROCLAW (POLONIA) JUNIO 2025.</t>
  </si>
  <si>
    <t>2025/000000010726</t>
  </si>
  <si>
    <t>I.C. VUELO ALC-WROCLAW-ALC  22/06 - 27/06 ASISTENCIA International Scientific Conference on Food Sensory Science, SEASONED in 4 Seasons PROYECTO SEASONED.WROCLAW (POLONIA) JUNIO 2025.</t>
  </si>
  <si>
    <t>2025/000000010727</t>
  </si>
  <si>
    <t>D.B.L.LL. VUELO ALC-WROCLAW-ALC  22/06 - 27/06 ASISTENCIA International Scientific Conference on Food Sensory Science, SEASONED in 4 Seasons  PROYECTO SEASONED.WROCLAW (POLONIA) JUNIO 2025.</t>
  </si>
  <si>
    <t>2025/000000010728</t>
  </si>
  <si>
    <t>L.N. VUELO ALC-WROCLAW-ALC  22/06 - 27/06 ASISTENCIA International Scientific Conference on Food Sensory Science, SEASONED in 4 Seasons PROYECTO SEASONED.WROCLAW (POLONIA) JUNIO 2025.</t>
  </si>
  <si>
    <t>2025/000000010729</t>
  </si>
  <si>
    <t>A.C. VUELO ALC-WROCLAW-ALC  22/06 - 27/06 ASISTENCIA International Scientific Conference on Food Sensory Science, SEASONED in 4 Seasons  PROYECTO SEASONED.WROCLAW (POLONIA) JUNIO 2025.</t>
  </si>
  <si>
    <t>2025/000000010730</t>
  </si>
  <si>
    <t>H.I. VUELO ALC-WROCLAW-ALC  22/06 - 27/06 ASISTENCIA International Scientific Conference on Food Sensory Science, SEASONED in 4 Seasons . PROYECTO SEASONED.WROCLAW (POLONIA) JUNIO 2025.</t>
  </si>
  <si>
    <t>2025/000000010731</t>
  </si>
  <si>
    <t>A.M.S. VUELO ALC-WROCLAW-ALC  22/06 - 27/06 ASISTENCIA International Scientific Conference on Food Sensory Science, SEASONED in 4 Seasons . PROYECTO SEASONED.WROCLAW (POLONIA) JUNIO 2025.</t>
  </si>
  <si>
    <t>2025/000000010858</t>
  </si>
  <si>
    <t>Vuelos Madrid-Bruselas-Madrid. Visita de la delegación de la UMH Neurotech a la Universidad de Lille.</t>
  </si>
  <si>
    <t>2025/000000010861</t>
  </si>
  <si>
    <t>TRIBUNAL TESIS V.Q.Z., 22/05/2025 ELX. BILLETES DE TREN del VOCAL_R.R.L._EXTERNO_USP-CEU</t>
  </si>
  <si>
    <t>2025/000000010862</t>
  </si>
  <si>
    <t>CEU ESCALADA ALOJAMIENTO</t>
  </si>
  <si>
    <t>2025/000000010863</t>
  </si>
  <si>
    <t>DESPLAZAMIENTO CRUE PAMPLONA 19-20 JUNIO</t>
  </si>
  <si>
    <t>2025/000000010864</t>
  </si>
  <si>
    <t>Vuelos Alicante-Bruselas-Alicante. Visita de la delegación de la UMH Neurotech a la Universidad de Lille.</t>
  </si>
  <si>
    <t>2025/000000010867</t>
  </si>
  <si>
    <t>Desplazamiento reunión PROWELL en Bratislava</t>
  </si>
  <si>
    <t>2025/000000010969</t>
  </si>
  <si>
    <t xml:space="preserve"> Hotel del 9 al 12 de junio en Lille. Visita de la delegación de la UMH Neurotech a la Universidad de Lille.</t>
  </si>
  <si>
    <t>2025/000000010970</t>
  </si>
  <si>
    <t>DESPLAZAMIENTO (L.P.S.) A LAS JORNADAS DE SEGUIMIENTO PARA ASOCIACIONES DE COOPERACIÓN (KA220) CELEBRADAS DEL 27 AL 28 DE MAYO</t>
  </si>
  <si>
    <t>2025/000000010971</t>
  </si>
  <si>
    <t>Hotel del 9 al 12 de junio en Lille. Visita de la delegación de la UMH Neurotech a la Universidad de Lille.</t>
  </si>
  <si>
    <t>2025/000000010977</t>
  </si>
  <si>
    <t>BILLETES TREN ALICANTE-VALENCIA, IDA Y VUELTA POR ASISTENCIA A REUNIÓN PARA INFORME DE ACTIVIDADES VALGRAI</t>
  </si>
  <si>
    <t>2025/000000011139</t>
  </si>
  <si>
    <t>BILLETE DE TREN ALICANTE VALENCIA ALICANTE -CGJ</t>
  </si>
  <si>
    <t>2025/000000011231</t>
  </si>
  <si>
    <t>BILLETES TREN ALICANTE-MADRID 26/06/25  POR ASISTENCIA COMO PONENTE A JORNADA ORGULLO (M.H.S)</t>
  </si>
  <si>
    <t>2025/000000011236</t>
  </si>
  <si>
    <t>BILLETES TREN MADRID-ELCHE 26/06/25  POR ASISTENCIA COMO PONENTE A JORNADA ORGULLO (M.H.S)</t>
  </si>
  <si>
    <t>2025/000000011334</t>
  </si>
  <si>
    <t>VUELO MADRID-KIGALI DE L.G.G. A PARA LA COORDINACIÓN DEL PROGRAMA DE VOLUNTARIADO EN RUANDA JUNIO 2025 (08/06/2025)</t>
  </si>
  <si>
    <t>2025/000000011335</t>
  </si>
  <si>
    <t>VUELO KIGALI-MADRID  DE L.G.G. A PARA LA COORDINACIÓN DEL PROGRAMA DE VOLUNTARIADO EN RUANDA JUNIO 2025 (19/06/2025)</t>
  </si>
  <si>
    <t>2025/000000011337</t>
  </si>
  <si>
    <t>BILLETES AVIÓN Y ALOJAMIENTO DE J.D.R.A. EN DINAMARCA POR ASISTENCIA AL CONGRESO EMBS</t>
  </si>
  <si>
    <t>2025/000000011421</t>
  </si>
  <si>
    <t>AM 21/20 - Hotel para S.L. impartirá en  Campus de Altea: Conferencia Arte de la Carne Alegre (1 octubre) y Taller Circlusión (2 y 3 octubre). Actividades organizadas por la Cátedra Annetta Nicoli destinadas al estudiantado del BBAA</t>
  </si>
  <si>
    <t>2025/000000011482</t>
  </si>
  <si>
    <t>ALOJAMIENTO ASISTENCIA Y PARTICIPACIÓN CONGRESO AJIDH</t>
  </si>
  <si>
    <t>2025/000000011529</t>
  </si>
  <si>
    <t>TREN ALICANTE-MADRID//MADRID ALICANTE  DE L.G.G. A PARA LA COORDINACIÓN DEL PROGRAMA DE VOLUNTARIADO EN RUANDA JUNIO 2025 DEL 7 AL 20 DE JUNIO DE 2025</t>
  </si>
  <si>
    <t>2025/000000011533</t>
  </si>
  <si>
    <t>INSCRIPCIÓN DE M.S.L. AL XVI CONGRESO DE INGENIERÍA DEL TRANSPORTE (CIT 2025), ZARAGOZA, 18-20 DE JUNIO DE 2025</t>
  </si>
  <si>
    <t>2025/000000011546</t>
  </si>
  <si>
    <t>BILLETE TREN ALICANTE/MADRID, por asistencia de D.A. V.F.R M. a Sesión Clínica en Hospital Gregorio Marañón y Reunión Junta Directiva SEBBM, del 27 al 29 de abril (ampliado según Informe adjunto)</t>
  </si>
  <si>
    <t>2025/000000011620</t>
  </si>
  <si>
    <t>ESTANCIA EN EL HOTEL HESPERIA MURCIA CENTRO PARA LA ASISTENCIA AL FORO DE CONTRATACIÓN Y PATRIMONIO DE LA UUPP ANDALUZAS EN MURCIA // DIAS 21 Y 22 DE MAYO // ASO</t>
  </si>
  <si>
    <t>2025/000000011662</t>
  </si>
  <si>
    <t>TRIBUNAL TESIS AMG, 03/06/2025 ELX. BILLETES DE TREN de SECR_SRV_EXTERN_UV-EG</t>
  </si>
  <si>
    <t>2025/000000011805</t>
  </si>
  <si>
    <t>Desplazamiento Doctora para impartir docencia Master en medicina y genetica reproductiva</t>
  </si>
  <si>
    <t>2025/000000011806</t>
  </si>
  <si>
    <t>Billetes tren, desplazmiento a Madrid para asistencia al Congreso Internacional sobre Innovación, Aprendizaje y Cooperación, CINAIC 2025</t>
  </si>
  <si>
    <t>2025/000000011810</t>
  </si>
  <si>
    <t>BILLETE TREN ALICANTE-MÁLAGA. RPO.</t>
  </si>
  <si>
    <t>2025/000000011920</t>
  </si>
  <si>
    <t>BILLETES AVIÓN MUNICH/MANCHESTER/MUNICH. CONGRESO EURO25 H.G., DEL 22 AL 25 DE JUNIO.</t>
  </si>
  <si>
    <t>2025/000000011922</t>
  </si>
  <si>
    <t>ALOJAMIENTO H.G. CONGRESO EURO25 EN LEEDS, DEL 22 AL 26 DE JUNIO. 4 NOCHES X 156,86 = 627,44 AL PROYECTO, RESTO 126,59 AL GI</t>
  </si>
  <si>
    <t>2025/000000012254</t>
  </si>
  <si>
    <t>ALOJAMIENTO JQL III SEMINARIO JM 2025 2 SESIÓN</t>
  </si>
  <si>
    <t>2025/000000012316</t>
  </si>
  <si>
    <t>DESPLAMIENTO JQL III SEMINARIO J.M. 2025 2 SESIÓN</t>
  </si>
  <si>
    <t>2025/000000012414</t>
  </si>
  <si>
    <t>ALOJAMIENTO POR ASISTENCIA COMO PONENTE JORNADA ORGULLO 26-6-25</t>
  </si>
  <si>
    <t>2025/000000012564</t>
  </si>
  <si>
    <t>ALOJAMIENTO POR ASISTENCIA A EVENTO EN ALICANTE EL DÍA 03/06/2025. COMPENSAR EXCESO CS 2025-C1814</t>
  </si>
  <si>
    <t>2025/000000012565</t>
  </si>
  <si>
    <t>BILLETES TREN, IDA Y VUELTA, BCN-LLEIDA, CONGRESO NACIONAL ESTADÍSTICA E INVESTIGACIÓN OPERATIVA</t>
  </si>
  <si>
    <t>2025/000000012566</t>
  </si>
  <si>
    <t>BILLETES VUELO ALICANTE-BCN, IDA Y VUELTA, CONGRESO NACIONAL ESTADÍSTICA E INVESTIGACIÓN OPERATIVA</t>
  </si>
  <si>
    <t>2025/000000012611</t>
  </si>
  <si>
    <t>ALOJAMIENTO POR ASISTENCIA A SIMPOSIO CEA DE ROBÓTICA, RBVM 25 (ALMERÍA) 2 NOCHES 04/06 AL 06/06 YVG</t>
  </si>
  <si>
    <t>2025/000000012612</t>
  </si>
  <si>
    <t>ALOJAMIENTO POR ASISTENCIA A SIMPOSIO CEA DE ROBÓTICA, RBVM 25 (ALMERÍA) 2 NOCHES 04/06 AL 06/06 MHS</t>
  </si>
  <si>
    <t>2025/000000012659</t>
  </si>
  <si>
    <t>Pago hotel por asistencia III CONGRESO INTERNACIONAL COMUNICACIÓN Y CIUDADANÍA en Barcelona de JLGE</t>
  </si>
  <si>
    <t>2025/000000012662</t>
  </si>
  <si>
    <t>Pago billete de avión por asistencia III CONGRESO INTERNACIONAL COMUNICACIÓN Y CIUDADANÍA en Barcelona de JLGE</t>
  </si>
  <si>
    <t>2025/000000012666</t>
  </si>
  <si>
    <t>Hotel para Vocal para la asistencia al Tribunal de la Tesis de J.J.S.N. celebrada en Altea el 23_05_2025</t>
  </si>
  <si>
    <t>2025/000000012668</t>
  </si>
  <si>
    <t>VUELO ALICANTE-BILBAO, PARA ASISTIR A CONGRESO AEDEM DEL 11-13 JUNIO J.M.G.G.</t>
  </si>
  <si>
    <t>2025/000000012669</t>
  </si>
  <si>
    <t>Pago hotel por asistencia Divulgación UMH-Espacio Seguro RSF, Máster Periodismo y Democracia en Espacio y presentación libro Laura Ardila en Espacio Late en Madrid de JLGE</t>
  </si>
  <si>
    <t>2025/000000012718</t>
  </si>
  <si>
    <t>HABITACION DOBLE DIA 13-14 DE JUNIO, ALUMNOS/AS DE LA CATEDRA DE DISCAPACIDAD Y EMPLEABILIDAD TEMPTE-APSA A LA 4º EDICION DEL EDICIÓN DE LA LIGA ESPAÑOLA DE DEBATE ENTRE JOVENES CON D.I MADRID 2025</t>
  </si>
  <si>
    <t>2025/000000012719</t>
  </si>
  <si>
    <t>HABITACION DOBLE DIA 13-14 DE JUNIO , ALUMNOS/AS DE LA CATEDRA DE DISCAPACIDAD Y EMPLEABILIDAD TEMPTE-APSA A LA 4º EDICION DEL EDICIÓN DE LA LIGA ESPAÑOLA DE DEBATE ENTRE JOVENES CON D.I MADRID 2025</t>
  </si>
  <si>
    <t>2025/000000012722</t>
  </si>
  <si>
    <t>BILLETES DE TREN GRUPAL ALICANTE-MADRID DIA 13 DE JUNIO ASISTENTES DE LA CATEDRA DE DISCAPACIDAD Y EMPLEABILIDA TEMPE-APSA A LA 4º EDICIÓN DE LA LIGA ESPAÑOLA DE DEBATE ENTRE JOVENES CON DISCAPACIDAD INTELECTUAL CELEBRADA EN MADRID LOS DIAS 14 Y 15 DE JUN</t>
  </si>
  <si>
    <t>2025/000000012723</t>
  </si>
  <si>
    <t>HABITACION INDIVIDUAL DIA 13-14 DE JUNIO PROFESORA DE LA CATEDRA DE DISCAPACIDAD Y EMPLEABILIDAD TEMPE-APSA A LA 4º EDICION DEL EDICIÓN DE LA LIGA ESPAÑOLA DE DEBATE ENTRE JOVENES CON D.I MADRID 2025</t>
  </si>
  <si>
    <t>2025/000000012724</t>
  </si>
  <si>
    <t>BILLETE DE TREN ALICANTE-MADRID DIA 15 DE JUNIO ASISTENCIA IA A LA 4º EDICIÓN DE LA LIGA ESPAÑOLA DE DEBATE ENTRE JOVENES CON DISCAPACIDAD INTELECTUAL CELEBRADA EN MADRID LOS DIAS 14 Y 15 DE JUNIO</t>
  </si>
  <si>
    <t>2025/000000012725</t>
  </si>
  <si>
    <t>HABITACION DOBLE DIA 13-14 DE JUNIO  ALUMNOS/AS DE LA CATEDRA DE DISCAPACIDAD Y EMPLEABILIDAD TEMPTE-APSA A LA 4º EDICION DEL EDICIÓN DE LA LIGA ESPAÑOLA DE DEBATE ENTRE JOVENES CON D.I MADRID 2025</t>
  </si>
  <si>
    <t>2025/000000012728</t>
  </si>
  <si>
    <t>HABITACION INDIVIDUAL DIA 13-14 DE JUNIO  PROFESOR DE LA CATEDRA DE DISCAPACIDAD Y EMPLEABILIDAD TEMPE-APSA A LA 4º EDICION DEL EDICIÓN DE LA LIGA ESPAÑOLA DE DEBATE ENTRE JOVENES CON D.I MADRID 2025</t>
  </si>
  <si>
    <t>2025/000000012730</t>
  </si>
  <si>
    <t>2025/000000012740</t>
  </si>
  <si>
    <t>BILLETE DE TREN ALICANTE-MADRID DIA 15 DE JUNIO ASISTENCIA A LA 4º EDICIÓN DE LA LIGA ESPAÑOLA DE DEBATE ENTREJOVENES CON DISCAPACIDAD INTELECTUAL CELEBRADA EN MADRID LOS DIAS 14 Y 15 DE JUNIO</t>
  </si>
  <si>
    <t>2025/000000012747</t>
  </si>
  <si>
    <t>BILLETES DE TREN GRUPAL MADRID-ALICANTE DIA 15 DE JUNIO ASISTENTES DE LA CATEDRA DE DISCAPACIDAD Y EMPLEABILIDA TEMPE-APSA A LA 4º EDICIÓN DE LA LIGA ESPAÑOLA DE DEBATE ENTRE JOVENES CON DISCAPACIDAD INTELECTUAL CELEBRADA EN MADRID LOS DIAS 14 Y 15 DE JUN</t>
  </si>
  <si>
    <t>2025/000000012954</t>
  </si>
  <si>
    <t>Gasto de tren (EM) para asistir a la "International Conference on MathematicalNeuroscience (ICMNS 2025)" que se celebrará en Barcelona de 17-20 de junio de 2025</t>
  </si>
  <si>
    <t>2025/000000012957</t>
  </si>
  <si>
    <t>Gasto de hotel (EM) para asistir a la "International Conference on Mathematical Neuroscience (ICMNS 2025)" que se celebrará en Barcelona de 17-20 de junio de 2025</t>
  </si>
  <si>
    <t>2025/000000012958</t>
  </si>
  <si>
    <t>DESPLAZAMIENTO ASAMBLEA GENERAL CRUE 2-3 JUNIO BARCELONA</t>
  </si>
  <si>
    <t>2025/000000013139</t>
  </si>
  <si>
    <t>AM 21/20 Cátedra A.N. - Hotel para la actuación AR, una celebración travesti a través de LD. Organizada por la Cátedra, da comienzo a la semana de La Nit de l'Art d'Altea 2025</t>
  </si>
  <si>
    <t>2025/000000013461</t>
  </si>
  <si>
    <t>Hotel Algeciras, XXXII Congreso Universitario de Innovación Educativa en las Enseñanzas Técnicas del 9 al 11 de julio</t>
  </si>
  <si>
    <t>2025/000000013463</t>
  </si>
  <si>
    <t>Factura Hotel Algeciras Director- XXXII Congreso Universitario de Innovación Educativa en las Enseñanzas Técnicas</t>
  </si>
  <si>
    <t>2025/000000013619</t>
  </si>
  <si>
    <t>Factura Alojamiento, XAM-VM, Investigador en el proyecto, Perugia (Italia), del 30 de junio al 31 de julio de 2025, Estancia de investigación, Università degli Studi di Perugia.</t>
  </si>
  <si>
    <t>2025/000000013639</t>
  </si>
  <si>
    <t>Alojamiento profesor miembro tribunal de trabajo fin de máster del MAP</t>
  </si>
  <si>
    <t>2025/000000007416</t>
  </si>
  <si>
    <t>FACTURA F25 - 2881 - ADQUISICIÓN PAPEL A4 GESTIÓN CENTRALIZADA DE IMPRESORAS (CAJA DE 5 PAQUETES* 500 H PAPEL REC STEINBEIS A4)</t>
  </si>
  <si>
    <t>2025/000000008864</t>
  </si>
  <si>
    <t>Pago material de oficina papel 2022_AM_07</t>
  </si>
  <si>
    <t>2025/000000009203</t>
  </si>
  <si>
    <t>Compra de 20 cajas de papel Navigator para el Departamento.</t>
  </si>
  <si>
    <t>2025/000000009205</t>
  </si>
  <si>
    <t>LYRECO 9244_PAPEL_AZORIN</t>
  </si>
  <si>
    <t>2025/000000012453</t>
  </si>
  <si>
    <t>20 Unidades 500H PAPEL NAVIGATOR UNIVERSAL A4 80G</t>
  </si>
  <si>
    <t>2025/000000001834</t>
  </si>
  <si>
    <t>Material laboratorio: Guantes nitrilo sin polvo Naturflex (100 uds) Tallas M, L y XL</t>
  </si>
  <si>
    <t>HERYCOR REHABILITACION Y MEDICINA DEPORTIVA S.L.</t>
  </si>
  <si>
    <t>2025/000000002893</t>
  </si>
  <si>
    <t>PLACAS MULTIPOCILLO_MAT.FUNGIBLE</t>
  </si>
  <si>
    <t>2025/000000002896</t>
  </si>
  <si>
    <t>ADHESIVO PCR FOIL_MAT.FUNGIBLE</t>
  </si>
  <si>
    <t>2025/000000002897</t>
  </si>
  <si>
    <t>ENZIMAS USO LABORATORIO:MAT.FUNGIBLE</t>
  </si>
  <si>
    <t>2025/000000003101</t>
  </si>
  <si>
    <t>POCILLOS PCR_MAT.FUNGIBLE</t>
  </si>
  <si>
    <t>2025/000000003119</t>
  </si>
  <si>
    <t>REACTIVO POLIMERASA_MAT.FUNGIBLE</t>
  </si>
  <si>
    <t>PRODUCTOS QUIMICOS DE LABORATORIO, S.A.</t>
  </si>
  <si>
    <t>2025/000000003287</t>
  </si>
  <si>
    <t>ACIDO ACETICO GLACIAL_MAT.FUNGIBLE</t>
  </si>
  <si>
    <t>2025/000000003581</t>
  </si>
  <si>
    <t>CARTUCHO GAS 190AR</t>
  </si>
  <si>
    <t>2025/000000003582</t>
  </si>
  <si>
    <t>LEJÍA 1L</t>
  </si>
  <si>
    <t>2025/000000003583</t>
  </si>
  <si>
    <t>CARTUCHO GAS 190AR DESECHABLE</t>
  </si>
  <si>
    <t>2025/000000003589</t>
  </si>
  <si>
    <t>MATRAZ ERLENMEYER_MAT.FUNGIBLE</t>
  </si>
  <si>
    <t>2025/000000003590</t>
  </si>
  <si>
    <t>ALGODON HIDROFILO_MAT.FUNGIBLE</t>
  </si>
  <si>
    <t>2025/000000003594</t>
  </si>
  <si>
    <t>PLACA 96 POCILLOS_MAT.FUNGIBLE</t>
  </si>
  <si>
    <t>2025/000000003618</t>
  </si>
  <si>
    <t>ENZIMA DE RESTRICCIÓN FASTDIGEST ESP3l 20uL</t>
  </si>
  <si>
    <t>2025/000000003675</t>
  </si>
  <si>
    <t>REACTIVO DUCHEFA_MAT.FUNGIBLE</t>
  </si>
  <si>
    <t>2025/000000004092</t>
  </si>
  <si>
    <t>TUBO PCR 0,2ML_MAT.FUNGIBLE</t>
  </si>
  <si>
    <t>2025/000000004263</t>
  </si>
  <si>
    <t>CEBADORES</t>
  </si>
  <si>
    <t>2025/000000004573</t>
  </si>
  <si>
    <t>2024_SDA_01 Suministros para el Taller de Escultura (martillo percutor, punta atornilladora, borcas)</t>
  </si>
  <si>
    <t>2025/000000004592</t>
  </si>
  <si>
    <t>SALES BASALES DE MURASHIGE Y SKOOG</t>
  </si>
  <si>
    <t>2025/000000004713</t>
  </si>
  <si>
    <t>ESPARADRAPO ROLLO DE  914 X 2.5 CM</t>
  </si>
  <si>
    <t>CULTEK, S.L.U.</t>
  </si>
  <si>
    <t>2025/000000004942</t>
  </si>
  <si>
    <t>REACTIVO MASTER MIX_MAT.FUNGIBLE</t>
  </si>
  <si>
    <t>A28114742</t>
  </si>
  <si>
    <t>WERFEN ESPAÑA, S.A.U.</t>
  </si>
  <si>
    <t>2025/000000004978</t>
  </si>
  <si>
    <t>Material rehabilitación y deportivo para el Programa de doctorado en Bioingeniería</t>
  </si>
  <si>
    <t>2025/000000005001</t>
  </si>
  <si>
    <t>MATERIAL: 1.0 X100 SPATULE CUILLERE/CUILLERE ST</t>
  </si>
  <si>
    <t>2025/000000005012</t>
  </si>
  <si>
    <t>REACTIVO MAXIMA_MAT.FUNGIBLE</t>
  </si>
  <si>
    <t>2025/000000005231</t>
  </si>
  <si>
    <t>REACTIVO ONE TAQ MASTER MIN_MAT.FUNGIBLE</t>
  </si>
  <si>
    <t>2025/000000005235</t>
  </si>
  <si>
    <t>FE MATERIAL FUNGIBLE DE LABORATORIO: FILTROS MALLA NYLON. PROYECTO FLEX</t>
  </si>
  <si>
    <t>2025/000000005246</t>
  </si>
  <si>
    <t>2025/000000005283</t>
  </si>
  <si>
    <t>2025_SDA_01 Compra de 1 transmisor inalámbrico para retransmisión de video en directo - Taller de Imagen</t>
  </si>
  <si>
    <t>2025/000000005434</t>
  </si>
  <si>
    <t>REACTIVO CITRATO BUFFER_MAT.FUNGIBLE</t>
  </si>
  <si>
    <t>2025/000000005549</t>
  </si>
  <si>
    <t>FE MATERIAL FUNGIBLE DE LABORATORIO: KIT ACIDOS ORGANICOS. PROYECTO AGROALNEXT 2022/040</t>
  </si>
  <si>
    <t>2025/000000005556</t>
  </si>
  <si>
    <t>REACTIVOS LABORATORIO_MAT.FUNGIBLE</t>
  </si>
  <si>
    <t>2025/000000005560</t>
  </si>
  <si>
    <t>SALES DEXTROSA_MAT.FUNGIBLE</t>
  </si>
  <si>
    <t>2025/000000005561</t>
  </si>
  <si>
    <t>MATERIAL FUNGIBLE DE LABORATORIO: Battery Set 3xAAA NiMh</t>
  </si>
  <si>
    <t>2025/000000005568</t>
  </si>
  <si>
    <t>MAT.LABORATORIO PCR_MAT.FUNGIBLE</t>
  </si>
  <si>
    <t>2025/000000005591</t>
  </si>
  <si>
    <t>2 DNA Polymerasa 500u</t>
  </si>
  <si>
    <t>B63699631</t>
  </si>
  <si>
    <t>PROMEGA BIOTECH IBERICA, S.L.</t>
  </si>
  <si>
    <t>2025/000000005594</t>
  </si>
  <si>
    <t>TIRA DE 8 TUBOS PARA PCR FISHERBRAND 0,2ml T</t>
  </si>
  <si>
    <t>2025/000000005725</t>
  </si>
  <si>
    <t>DREAMTAQ GREEN 5U/UL 200U Y GENERULER 1KB PLUS RTU 1</t>
  </si>
  <si>
    <t>2025/000000005834</t>
  </si>
  <si>
    <t>2024_SDA_01 Kit de Iiluminación para fotografía/video profesional- Taller de Imagen</t>
  </si>
  <si>
    <t>2025/000000005836</t>
  </si>
  <si>
    <t>2024_SDA_01 2 Cámara digital CANON EOS R100 - Taller de Imagen</t>
  </si>
  <si>
    <t>2025/000000005942</t>
  </si>
  <si>
    <t>FE MATERIAL FUNGIBLE LABORATORIO PRACTICAS DOCENTES PRODUCCION VEGETAL</t>
  </si>
  <si>
    <t>AKRALAB S.L.U.</t>
  </si>
  <si>
    <t>2025/000000005955</t>
  </si>
  <si>
    <t>TUBOS CÓNICOS PCR_MAT.FUNGIBLE</t>
  </si>
  <si>
    <t>A48202451</t>
  </si>
  <si>
    <t>PROQUINORTE, S.A.</t>
  </si>
  <si>
    <t>2025/000000005967</t>
  </si>
  <si>
    <t>REACTIVO DE LABORATORIO: Tetrachloroethane</t>
  </si>
  <si>
    <t>2025/000000005969</t>
  </si>
  <si>
    <t>Sulfato de Bleomicina</t>
  </si>
  <si>
    <t>2025/000000006042</t>
  </si>
  <si>
    <t>FE MATERIAL FUNGIBLE DE LABORATORIO. PRACTICAS DE FARMACIA</t>
  </si>
  <si>
    <t>VWR INTERNATIONAL EUROLAB, S.L.U.</t>
  </si>
  <si>
    <t>2025/000000006061</t>
  </si>
  <si>
    <t>REACTIVO DNASA_MAT.FUNGIBLE</t>
  </si>
  <si>
    <t>2025/000000006164</t>
  </si>
  <si>
    <t>REACTIVO STANDARD dNTPS_MAT.FUNGIBLE</t>
  </si>
  <si>
    <t>ACEFE S.A.U.</t>
  </si>
  <si>
    <t>2025/000000006169</t>
  </si>
  <si>
    <t>GENETICA ELCHE_PAPEL SECAMANOS</t>
  </si>
  <si>
    <t>2025/000000006181</t>
  </si>
  <si>
    <t>FE MATERIAL FUNGIBLE DE LABORATORIO PRACTICAS FARMACIA</t>
  </si>
  <si>
    <t>2025/000000006182</t>
  </si>
  <si>
    <t>FE MATERIAL DE LABORATORIO. PRACTICAS MICROBIOLOGIA FARMACIA</t>
  </si>
  <si>
    <t>2025/000000006196</t>
  </si>
  <si>
    <t>Sales basales de Murashige y skoog</t>
  </si>
  <si>
    <t>2025/000000006197</t>
  </si>
  <si>
    <t>CARTUCHO BIOPAK_MAT.FUNGIBLE</t>
  </si>
  <si>
    <t>2025/000000006201</t>
  </si>
  <si>
    <t>1L RNASA AWAY BOTELLA</t>
  </si>
  <si>
    <t>2025/000000006203</t>
  </si>
  <si>
    <t>5 GR Diethyl Pyrocarbonate 97% pure</t>
  </si>
  <si>
    <t>2025/000000006204</t>
  </si>
  <si>
    <t>CUVETTE SEMI-MICRO WAVELENGTH</t>
  </si>
  <si>
    <t>2025/000000006320</t>
  </si>
  <si>
    <t>Adquisición de material de laboratorio: Tri Reagent 100 ml, Generuler 1KB Plus RTU, Restriction Enzyme, Fastdigest, Eco31l, Restriction Enzyme, Fastdigest Esp3l, 20uL, Restriction Enzyme, Fastdigest Eco32l, Ultrapure DNASE/RNASE FREE, 20RXN Revertaid 1ST</t>
  </si>
  <si>
    <t>2025/000000006442</t>
  </si>
  <si>
    <t>GENETICA ELCHE_MATERIAL DE LABORATORIO</t>
  </si>
  <si>
    <t>2025/000000006628</t>
  </si>
  <si>
    <t>ENCIMA RESTRICTIVA FASTDIGEST HPY8I CUTS</t>
  </si>
  <si>
    <t>2025/000000006631</t>
  </si>
  <si>
    <t>SUERO FETAL BOVINO PARA CULTIVO CELULAR</t>
  </si>
  <si>
    <t>2025/000000006632</t>
  </si>
  <si>
    <t>GALACTOSA</t>
  </si>
  <si>
    <t>2025/000000006739</t>
  </si>
  <si>
    <t>Microtubos de centrífuga fondo redondo con tapa 2ml, Mortero con pico y mano porcelana Premium Line 60 ml y Mortero con pico y mano porcelana Premium Line 275 ml</t>
  </si>
  <si>
    <t>2025/000000006747</t>
  </si>
  <si>
    <t>MATERIAL DE LABORATORIO. GUANTE NITRILO SIN POLVO TALLA L</t>
  </si>
  <si>
    <t>2025/000000006756</t>
  </si>
  <si>
    <t>REACTIVO PARA EXPERIMENTACION</t>
  </si>
  <si>
    <t>2025/000000006766</t>
  </si>
  <si>
    <t>FE MATERIAL FUNGIBLE DE LABORATORIO: HIDROGENO PEROXIDO, ACIDO NITRICO, PROYECTO AGROALNEXT 2022/040</t>
  </si>
  <si>
    <t>2025/000000006776</t>
  </si>
  <si>
    <t>PILA DE LITIO</t>
  </si>
  <si>
    <t>2025/000000006779</t>
  </si>
  <si>
    <t>MEDIO DE CULTIVO PARA EXPERIMENTACION</t>
  </si>
  <si>
    <t>2025/000000006781</t>
  </si>
  <si>
    <t>PHUSION HIGH-FIDELITY POL 100U</t>
  </si>
  <si>
    <t>2025/000000006785</t>
  </si>
  <si>
    <t>Punta Fisherbrand SureOne Low Retention 0,1, Punta con filtro Fisherbrand Sureone 2-20ul, Punta con filtro Fisherbrand Sureone 2-200ul,</t>
  </si>
  <si>
    <t>2025/000000006789</t>
  </si>
  <si>
    <t>Material de laboratorio, varios productos: Phire Plant Direct PCR Kit, W/O puncher; Generuler 100BP PL</t>
  </si>
  <si>
    <t>2025/000000006926</t>
  </si>
  <si>
    <t>2024_SDA_01 ARMARIO SUSTANCIAS QUÍMICAS PELIGROSAS - TALLER DE ESCULTURA</t>
  </si>
  <si>
    <t>2025/000000006937</t>
  </si>
  <si>
    <t>REACTIVOS PARA INVESTIGACION</t>
  </si>
  <si>
    <t>2025/000000006954</t>
  </si>
  <si>
    <t>Bobina Celulosa Industrial</t>
  </si>
  <si>
    <t>2025/000000006971</t>
  </si>
  <si>
    <t>2024_SDA_01 Suministros para taller demostrativo durante el OPENDAY del campus de Altea, el 25-03-2025,  financiado con la ayuda CUENTA PROFESORADO del Prof. J.A. Hinojos Morales</t>
  </si>
  <si>
    <t>2025/000000006980</t>
  </si>
  <si>
    <t>AGUA DESTILADA_MAT.FUNGIBLE</t>
  </si>
  <si>
    <t>2025/000000006981</t>
  </si>
  <si>
    <t>ENZIMA POLIMERASA Y LIGASA</t>
  </si>
  <si>
    <t>2025/000000006984</t>
  </si>
  <si>
    <t>MODULO FILTROS PRETRATAMIENTO PROGARD_MAT.FUNGIBLE</t>
  </si>
  <si>
    <t>2025/000000007085</t>
  </si>
  <si>
    <t>3 Microtubos a rosca estériles con tapón 2,0 ml. 5 Bolsas estériles de 50 tubos</t>
  </si>
  <si>
    <t>B99204471</t>
  </si>
  <si>
    <t>IBIAN TECHNOLOGIES S.L.</t>
  </si>
  <si>
    <t>2025/000000007087</t>
  </si>
  <si>
    <t>SDA01. MATRAZ AFORADO 5000ML. AREA Q/F</t>
  </si>
  <si>
    <t>2025/000000007222</t>
  </si>
  <si>
    <t>20 RXN RESTRICTION ENZIMED, FASTDIGEST, HPY8I, CUTS</t>
  </si>
  <si>
    <t>2025/000000007223</t>
  </si>
  <si>
    <t>REACTIVOS: 1.0 INSULIN-TRANS-SEL-G, 100X</t>
  </si>
  <si>
    <t>2025/000000007224</t>
  </si>
  <si>
    <t>REACTIVO GENERULER_MAT.FUNGIBLE</t>
  </si>
  <si>
    <t>2025/000000007372</t>
  </si>
  <si>
    <t>MATERIAL FUNGIBLE LABORATORIO: NALGENE CRYOBOX 9x9 ARRAY FOR N/D PQ4 1 ud (AGROALNEXT 2022/037)</t>
  </si>
  <si>
    <t>2025/000000007377</t>
  </si>
  <si>
    <t>MATERIAL LABORATORIO CURSO ESOFAGO MICE: HOJA BISTURÍ, EMPAPADORES, GORROS , MASCARILLAS</t>
  </si>
  <si>
    <t>2025/000000007378</t>
  </si>
  <si>
    <t>MATERIAL LABORATORIO CURSO ESOFAGO MICE: VARIOS</t>
  </si>
  <si>
    <t>2025/000000007379</t>
  </si>
  <si>
    <t>MATERIAL DE LABORATORIO CURSO ESOFAGO MICE: SUTURA</t>
  </si>
  <si>
    <t>2025/000000007381</t>
  </si>
  <si>
    <t>REACTIVO UTILIZADO EN EL AISLAMIENTO DE LINEAS CELULARES</t>
  </si>
  <si>
    <t>2025/000000007383</t>
  </si>
  <si>
    <t>MATERIAL DE LABORATORIO: ALCOHOL 96º 5L.</t>
  </si>
  <si>
    <t>2025/000000007391</t>
  </si>
  <si>
    <t>2025/000000007400</t>
  </si>
  <si>
    <t>MATERIAL: 1 Placa CC 6 poc,Cell+ fdo.plano</t>
  </si>
  <si>
    <t>2025/000000007406</t>
  </si>
  <si>
    <t>FE MATERIAL FUNGIBLE DE LABORATORIO PRACTIAS PODOLOGIA</t>
  </si>
  <si>
    <t>2025/000000007420</t>
  </si>
  <si>
    <t>ALCOHOL 96% USO EXTERNO TÓPICO QP 1L</t>
  </si>
  <si>
    <t>2025/000000007422</t>
  </si>
  <si>
    <t>GUANTES NITRILO TALLA GRANDE Y PEQUEÑA. MATERIAL FUNGIBLE DE LABORATORIO. JAPA GIGI.</t>
  </si>
  <si>
    <t>2025/000000007425</t>
  </si>
  <si>
    <t>Punta amarilla 2-200UL corta s/corona tipo Gilson, Pipeta graduada ps p/serología 50ml 5/10ml estéril morado b/unit y Aguja Sterican 18GX1 1/2", 1,20X40MM</t>
  </si>
  <si>
    <t>2025/000000007427</t>
  </si>
  <si>
    <t>ESPARADRAPO MICROPORE PAPEL 2,5 cm x 9,14 m. (12 rollos)</t>
  </si>
  <si>
    <t>2025/000000007437</t>
  </si>
  <si>
    <t>Fungible de laboratorio: cajas petri</t>
  </si>
  <si>
    <t>2025/000000007553</t>
  </si>
  <si>
    <t>2025/000000007570</t>
  </si>
  <si>
    <t>REACTIVO DE LABORATORIO: 5 TO-3757/5 mg - Dofetilide; 10 S-S5430-25MG - Metoprolol</t>
  </si>
  <si>
    <t>2025/000000007578</t>
  </si>
  <si>
    <t>SDA 01. VASO DE PRESIPITADOS DE POLIPROPILENO. AREA Q/F</t>
  </si>
  <si>
    <t>2025/000000007583</t>
  </si>
  <si>
    <t>SDA 01. BOLSAS ZIP VARIOS TAMAÑOS. AREA EDAF. ELX</t>
  </si>
  <si>
    <t>B73947483</t>
  </si>
  <si>
    <t>EQUILABO SCIENTIFIC S.L.</t>
  </si>
  <si>
    <t>2025/000000007584</t>
  </si>
  <si>
    <t>MATERIAL: FRASCO GRADUDADO C/ROSCA ISO BOROSILICATO 3.3 100ML-FRASCO GRAD.C/ROSCA ISO BOROSILICATO 3.3 250ML-FRASCO GRAD.C/ROSCA ISO 500ML BOROSILICATO 3.3</t>
  </si>
  <si>
    <t>2025/000000007585</t>
  </si>
  <si>
    <t>Fungible de laboratorio: caja portaobjetos</t>
  </si>
  <si>
    <t>2025/000000007595</t>
  </si>
  <si>
    <t>2025/000000007597</t>
  </si>
  <si>
    <t>2025/000000007601</t>
  </si>
  <si>
    <t>GLUCOSA PARA EXPERIMENTACON</t>
  </si>
  <si>
    <t>2025/000000007605</t>
  </si>
  <si>
    <t>Fungible de laboratorio: plato para cultivo (24 pocillos)</t>
  </si>
  <si>
    <t>2025/000000007737</t>
  </si>
  <si>
    <t>REACTIVO SUCROSA_MAT.FUNGIBLE</t>
  </si>
  <si>
    <t>2025/000000007765</t>
  </si>
  <si>
    <t>1.0 X100 Cuvette, semi-micro, PS, 1,5 ml. MATERIAL FUNGIBLE DE LABORATORIO. JAPA. PROYECTO SIMPLYDATE.</t>
  </si>
  <si>
    <t>2025/000000007766</t>
  </si>
  <si>
    <t>MATERIAL DE LABORATORIO: TAPON VERSILIC FALDA</t>
  </si>
  <si>
    <t>2025/000000007850</t>
  </si>
  <si>
    <t>REACTIVO DNA ASSEMBLY_MAT.FUNGIBLE</t>
  </si>
  <si>
    <t>2025/000000007851</t>
  </si>
  <si>
    <t>FE MATERIAL FUNGIBLE DE LABORATORIO. PRACTICAS MICROBIOLOGIA</t>
  </si>
  <si>
    <t>2025/000000007867</t>
  </si>
  <si>
    <t>2025/000000007868</t>
  </si>
  <si>
    <t>Limpiador desinfectante multiusos eco-recarga 750ml, Limpiador desinfección multiusos Sanytol 0,75l; Papel mecánico bobina 400mt doble capa reciclado</t>
  </si>
  <si>
    <t>2025/000000007883</t>
  </si>
  <si>
    <t>KIT VIALES 9ML CAJA 100 UDS. Material fungible de laboratorio.Proyecto AGROALNEXT/2022/048 CANNADIG.</t>
  </si>
  <si>
    <t>2025/000000007888</t>
  </si>
  <si>
    <t>REACTIVO DE LABORATORIO: DIMETILSULFOXIDO</t>
  </si>
  <si>
    <t>2025/000000007889</t>
  </si>
  <si>
    <t>REACTIVO DE LABORATORIO: ACETONA RE</t>
  </si>
  <si>
    <t>2025/000000007890</t>
  </si>
  <si>
    <t>Fungible de laboratorio: aguja hipodérmica</t>
  </si>
  <si>
    <t>2025/000000007891</t>
  </si>
  <si>
    <t>REACTIVO DE LABORATORIO: DIOXANO</t>
  </si>
  <si>
    <t>2025/000000007892</t>
  </si>
  <si>
    <t>Fungible de laboratorio: avisador digital</t>
  </si>
  <si>
    <t>2025/000000007894</t>
  </si>
  <si>
    <t>MATERIAL DE LABORATORIO: PAPEL SECAMANOS LISO 2CAPAS 4,5KG D/C PASTA BOBINA INDUSTRIAL.</t>
  </si>
  <si>
    <t>2025/000000007897</t>
  </si>
  <si>
    <t>TABLET SAMSUNG Galaxy Tab A9+ 5G 11" 8GB 128GB Gray Exp: 2024_SDA_01 - Lote: 6 - Pedido: P-2025/28847 Profesor ASB</t>
  </si>
  <si>
    <t>2025/000000007901</t>
  </si>
  <si>
    <t>Material para laboratorio: ECL PRIME WESTERN BLOTTING DET</t>
  </si>
  <si>
    <t>2025/000000008041</t>
  </si>
  <si>
    <t>MATERIAL FUNGIBLE LABORATORIO: CUBRE OBJETOS 24 x 60 (100unid.) 2UD / JERINGA RAYS INJ/LIGHT 3 CUERPOS LUER CENTRICO 4UDS / ALGODON SANITARIO 6UDS / PINZA DISECCIÓN 2UDS / TUBO EPPENDORF 0.5ml 3UDS</t>
  </si>
  <si>
    <t>ORTOACTIVA SUMINISTROS SANITARIOS Y ORTOPÉDICOS S.L.</t>
  </si>
  <si>
    <t>2025/000000008053</t>
  </si>
  <si>
    <t>Fungible de laboratorio: anticuerpos</t>
  </si>
  <si>
    <t>2025/000000008054</t>
  </si>
  <si>
    <t>MATERIAL DE LABORATORIO. X500 Serological Pipet, PS, 10ml, Bulk packed, Ste Y X500 STRIPETTE 5ML ESTERIL</t>
  </si>
  <si>
    <t>2025/000000008055</t>
  </si>
  <si>
    <t>2.5KG Acetic acid, potassium salt, 99+%, ACS reage</t>
  </si>
  <si>
    <t>2025/000000008056</t>
  </si>
  <si>
    <t>500GR Phosphoric acid pure</t>
  </si>
  <si>
    <t>2025/000000008059</t>
  </si>
  <si>
    <t>REACTIVO DE LABORATORIO: CLORURO DE VALEROIL</t>
  </si>
  <si>
    <t>2025/000000008195</t>
  </si>
  <si>
    <t>2025/000000008196</t>
  </si>
  <si>
    <t>MATERIAL FUNGIBLE DE LABORATORIO: Mascarilla de protección FFP2 Caja 20 uds</t>
  </si>
  <si>
    <t>2025/000000008198</t>
  </si>
  <si>
    <t>2024_SDA_01 Suministros para el Taller de Escultura (magentic vice jaws 6", roturador marcaje ...)</t>
  </si>
  <si>
    <t>2025/000000008202</t>
  </si>
  <si>
    <t>2024_SDA_01 Suministros para el Taller de Escultura (Angle 90°mini grinder)</t>
  </si>
  <si>
    <t>2025/000000008217</t>
  </si>
  <si>
    <t>PLACAS PETRI. MANUEL VALERO</t>
  </si>
  <si>
    <t>B96159801</t>
  </si>
  <si>
    <t>QUIMA (QUIMICA Y MEDIO AMBIENTE, S.L.)</t>
  </si>
  <si>
    <t>2025/000000008218</t>
  </si>
  <si>
    <t>TUBOS DE ENSAYO. MATRACES. FRASCOS ROSCA. EMBUDIS RAMA CORTA.HOMOGENEIZADOR. CAPSULA EVAP. MATERIAL FUNGIBLE DE LABORATORIO. LNA. PROYECTO SEASONED</t>
  </si>
  <si>
    <t>2025/000000008219</t>
  </si>
  <si>
    <t>HESPERIDIN. GELATINA NUTRITIVA. AGAR HARINA DE MAIZ. MATERIAL FUNGIBLE DE LABORATORIO. LNA. PROYECTO SEASONED</t>
  </si>
  <si>
    <t>2025/000000008220</t>
  </si>
  <si>
    <t>ADAPTADOR DE DOS ESMERILADOS HEMBRA MACHO. MICROPIPETA. PIPETA MOTORIZADA.SOPORTE CARGA 3 POSICIONES PARA PIPETAS. MATERIAL FUNGIBLE DE LABORATORIO. LNA. PROYECTO SEASONED.</t>
  </si>
  <si>
    <t>2025/000000008221</t>
  </si>
  <si>
    <t>BOLSAS CIERRE. TAPAS CONTENEDORES REACTIVOS. DESINFECTANTE.MATERIAL FUNGIBLE DE LABORATORIO. LNA. PROYECTO SEASONED.</t>
  </si>
  <si>
    <t>2025/000000008222</t>
  </si>
  <si>
    <t>ALMIDON DE PATATA. ACIDO CITRICO.LLAVE APERTURA DE BIDONES.MATERIAL FUNGIBLE DE LABORATORIO. LNA. PROYECTO SEASONED</t>
  </si>
  <si>
    <t>2025/000000008223</t>
  </si>
  <si>
    <t>MATERIAL FUNGIBLE DE LABORATORIO: MASCARILLA QUIRÚRGICA TIPO IIR (PAQUETE 50 UNIDADES)</t>
  </si>
  <si>
    <t>2025/000000008228</t>
  </si>
  <si>
    <t>REACTIVO. ALCOHOL 96º 5L - CULTIVOS</t>
  </si>
  <si>
    <t>2025/000000008234</t>
  </si>
  <si>
    <t>FpPGEFE - 2024_SDA_01 MATERIAL FUNGIBLE DE LABORATOTRIO: FDG-GEL: FEDGAS GEL 6L (Pedido P-2025/29332)</t>
  </si>
  <si>
    <t>2025/000000008235</t>
  </si>
  <si>
    <t>FpPGEFE - 2024_SDA_01 MATERIAL FUNGIBLE DE LABORATORIO: V2FAS FaSSIF-V2 POWDER 30L + V2FES FeSSIF-V2 POWDER 6L (Pedido P-2025-29331)</t>
  </si>
  <si>
    <t>2025/000000008238</t>
  </si>
  <si>
    <t>CAFEINA 100 G. MATERIAL FUNGIBLE DE LABORATORIO. LNA. PROYECTO SEASONED</t>
  </si>
  <si>
    <t>2025/000000008239</t>
  </si>
  <si>
    <t>PROBETA GRADUADA 15 ML ENDO. MATERIAL FUNGIBLE DE LABORATORIO.PROYECTO TOMORANWASTE.</t>
  </si>
  <si>
    <t>2025/000000008240</t>
  </si>
  <si>
    <t>MATERIAL FUNGIBLE LABORATORIO: PAPEL TRAPICEL INDUSTRIAL 6uds</t>
  </si>
  <si>
    <t>2025/000000008241</t>
  </si>
  <si>
    <t>ETILO ACETATO PARA UV, IR, HPLC. ACS 2,5 L. MATERIAL FUNGIBLE DE LABORATORIO. PROYECTO TOMORANWASTE</t>
  </si>
  <si>
    <t>2025/000000008243</t>
  </si>
  <si>
    <t>SODIO HIDROXIDO. PRODUCTOS QUIMICOS DE LABORATORIO. FUNGIBLE.</t>
  </si>
  <si>
    <t>2025/000000008244</t>
  </si>
  <si>
    <t>SODIO TIOSULFATO. PRODUCTOS QUIMICOS DE LABORATORIO. FUNGIBLE.</t>
  </si>
  <si>
    <t>2025/000000008250</t>
  </si>
  <si>
    <t>PLACAS PETRI_MAT.FUNGIBLE</t>
  </si>
  <si>
    <t>2025/000000008255</t>
  </si>
  <si>
    <t>2025/000000008257</t>
  </si>
  <si>
    <t>MATERIAL DE LABORATORIO: GUANTES NITRILO T/SUPER-PEQUEÑA AMBIDIESTROS S/POLVO - GUANTES NITRILO T/PEQUEÑA S/POLVO - GUANTES NITRILO T/MEDIANA S/POVO.</t>
  </si>
  <si>
    <t>2025/000000008258</t>
  </si>
  <si>
    <t>MATERIAL FUNGIBLE LABORATORIO: RELOJ AVISADOR DIGITAL 24H 1 MEMORIA 4uds</t>
  </si>
  <si>
    <t>2025/000000008259</t>
  </si>
  <si>
    <t>MATERIAL FUNGIBLE DE LABORATORIO: GUANTES NITRILO T/PEQUEÑA 6,5-7 S/POLVO AZUL</t>
  </si>
  <si>
    <t>2025/000000008263</t>
  </si>
  <si>
    <t>MATERIAL FUNGIBLE LABORATORIO: EMBUDO PESASUSTANCIAS.Fabricado en vidrio borosilicato 3.3 6ml, pk.2 u 2UDS / BANDEJA DE PESADA PF, BLANCA ROMBIODAL, 30ML, PK 250uds y 5ML PK 250uds 1 UD cada tamaño</t>
  </si>
  <si>
    <t>2025/000000008265</t>
  </si>
  <si>
    <t>MATERIAL DE LABORATORIO. X200 Serological Pipet, PS, 10ml, individually pap</t>
  </si>
  <si>
    <t>2025/000000008268</t>
  </si>
  <si>
    <t>Reactivo para calibrar el osmómetro 300 mosmol/kg</t>
  </si>
  <si>
    <t>2025/000000008269</t>
  </si>
  <si>
    <t>2025/000000008360</t>
  </si>
  <si>
    <t>Reactivo para investigación:5 TO-3040/10mg</t>
  </si>
  <si>
    <t>2025/000000008364</t>
  </si>
  <si>
    <t>MATERIAL LABORATORIO CURSO ESOFAGO MICE: GUANTES</t>
  </si>
  <si>
    <t>2025/000000008370</t>
  </si>
  <si>
    <t>2025/000000008382</t>
  </si>
  <si>
    <t>FE MATERIAL FUNGIBLE DE LABORATORIO: BANDEJAS DE LABORATORIO DE POLIPROPILENO. PROYECTO AGROALNEXT 2022-040</t>
  </si>
  <si>
    <t>2025/000000008415</t>
  </si>
  <si>
    <t>MATERIAL BÁSICO DE LABORATORIO: PAPEL SECAMANOS LISO 2CAPAS 4,5KG D/C PASTA BOBINA INDUSTRIAL</t>
  </si>
  <si>
    <t>2025/000000008416</t>
  </si>
  <si>
    <t>Fungible de laboratorio: tubos de plástico</t>
  </si>
  <si>
    <t>2025/000000008418</t>
  </si>
  <si>
    <t>2025/000000008419</t>
  </si>
  <si>
    <t>REACTIVO DE LABOATORIO: 10 UG HUMAN KGF (FGF-7) PEPROTECH</t>
  </si>
  <si>
    <t>2025/000000008420</t>
  </si>
  <si>
    <t>REACTIVO PARA CULTIVO CELULAR</t>
  </si>
  <si>
    <t>2025/000000008422</t>
  </si>
  <si>
    <t>CUBETAS ELECTROPORACIÓN_MAT.FUNGIBLE</t>
  </si>
  <si>
    <t>2025/000000008423</t>
  </si>
  <si>
    <t>REACTIVO KANAMYCIN SULFATO_MAT.FUNGIBLE</t>
  </si>
  <si>
    <t>2025/000000008424</t>
  </si>
  <si>
    <t>REACTIVO AGAR_MAT.FUNGIBLE</t>
  </si>
  <si>
    <t>2025/000000008425</t>
  </si>
  <si>
    <t>REACTIVO: COLLAGENASE TYPE I</t>
  </si>
  <si>
    <t>2025/000000008426</t>
  </si>
  <si>
    <t>HYDROXY-2,5,7,8-TETRAMETHY CHROMAN-2-C. MATERIAL FUNGIBLE DE LABORATORIO. PROYECTO SIMPLYDATE</t>
  </si>
  <si>
    <t>2025/000000008520</t>
  </si>
  <si>
    <t>MATERIAL PARA PRÁCTICAS DE ESTUDIANTES</t>
  </si>
  <si>
    <t>2025/000000008540</t>
  </si>
  <si>
    <t>GLICERINA DE ORIGEN VEGETAL (MAT. FUNGIBLE DE LABORATORIO)</t>
  </si>
  <si>
    <t>2025/000000008544</t>
  </si>
  <si>
    <t>PAPEL DE PESADA DE 100X100 MM FILTER-LAB. MATERIAL FUNGIBLE DE LABORATORIO. PROYECTO SIMPLYDATE.</t>
  </si>
  <si>
    <t>2025/000000008546</t>
  </si>
  <si>
    <t>FpPGEFE - 2024_SDA_01 MATERIAL FUNGIBLE DE LABORATORIO: Cubeta Micro 104.002-QS 10mm 700¿L</t>
  </si>
  <si>
    <t>2025/000000008550</t>
  </si>
  <si>
    <t>TUBO PARA CENTRIFUGA GRADUADO 15 ML.  MATERIAL FUNGIBLE DE LABORATORIO. PROYECTO SIMPLYDATE.</t>
  </si>
  <si>
    <t>2025/000000008552</t>
  </si>
  <si>
    <t>DJI DRON NEO_PIEU_P-2025/28867_SDA_01 LOTE 9</t>
  </si>
  <si>
    <t>2025/000000008553</t>
  </si>
  <si>
    <t>MATERIAL FUNGIBLE LABORATORIO:Escobillón . Para pipetas. Largo 1 ud</t>
  </si>
  <si>
    <t>2025/000000008554</t>
  </si>
  <si>
    <t>2024_SDA_01 Foco led portátil - Taller de Imagen</t>
  </si>
  <si>
    <t>2025/000000008556</t>
  </si>
  <si>
    <t>2024_SDA_01 2 uds. bolsa cámara fotográfica - Taller de Imagen</t>
  </si>
  <si>
    <t>2025/000000008586</t>
  </si>
  <si>
    <t>REACTIVOS DE LABORATORIO:60 Hexano, mezcla de alcanos</t>
  </si>
  <si>
    <t>2025/000000008587</t>
  </si>
  <si>
    <t>2025/000000008589</t>
  </si>
  <si>
    <t>CROMATOGRAFÍA</t>
  </si>
  <si>
    <t>2025/000000008592</t>
  </si>
  <si>
    <t>REACTIVO DE LABORATORIO: 33217-1 BRD9876 1 g</t>
  </si>
  <si>
    <t>2025/000000008593</t>
  </si>
  <si>
    <t>REACTIVO DNA POLYMERASA_MAT.FUNGIBLE</t>
  </si>
  <si>
    <t>2025/000000008594</t>
  </si>
  <si>
    <t>REACTIVO DE LABORATORIO. D201-01 Mycolor One-Step</t>
  </si>
  <si>
    <t>2025/000000008601</t>
  </si>
  <si>
    <t>TUBO 15ML PP F/CONICO S/FALDON GRADUADO N/ESTERIL. MATERIAL FUNGIBLE DE LABORATORIO. PROYECTO TOMORANWASTE</t>
  </si>
  <si>
    <t>2025/000000008603</t>
  </si>
  <si>
    <t>MATERIAL DE LABORATORIO: CINTA ADHESIVA ROTULABLE 55MMX19MM ROJA;CINTA ADHESIVA ROTULABLE 55MMX19MM VERDE</t>
  </si>
  <si>
    <t>2025/000000008608</t>
  </si>
  <si>
    <t>RMG - MATERIAL LABORATORIO: PAPEL SECAMANOS LISO</t>
  </si>
  <si>
    <t>2025/000000008609</t>
  </si>
  <si>
    <t>RMG - MATERIAL LABORATORIO: GUANTES NITRILO</t>
  </si>
  <si>
    <t>2025/000000008610</t>
  </si>
  <si>
    <t>2025/000000008611</t>
  </si>
  <si>
    <t>RMG - MATERIAL LABORATORIO; GUANTES NITRILO</t>
  </si>
  <si>
    <t>2025/000000008615</t>
  </si>
  <si>
    <t>REACTIVO DE LABORATORIO: PK100 WHITE SILICONE/TFE SEPTA</t>
  </si>
  <si>
    <t>2025/000000008616</t>
  </si>
  <si>
    <t>REACTIVO DE LABORATORIO: BICARBONATO DE DI-TERT-BUTILO</t>
  </si>
  <si>
    <t>2025/000000008656</t>
  </si>
  <si>
    <t>FE DIGITAL CALIPER USB INPUT. PROYECTO AGROALNEXT 2022/040</t>
  </si>
  <si>
    <t>2025/000000008659</t>
  </si>
  <si>
    <t>REACTIVOS DE LABORATORIO. Glicerina para microscopia d 250 ML</t>
  </si>
  <si>
    <t>2025/000000008671</t>
  </si>
  <si>
    <t>MATERIAL DE LABORATORIO: CINTA ADHESIVA ROTULABLE 55MMX19MM AMARILLO</t>
  </si>
  <si>
    <t>2025/000000008672</t>
  </si>
  <si>
    <t>2025/000000008676</t>
  </si>
  <si>
    <t>SOLUCION DE ALBUMINA DE SUERO HUMANO</t>
  </si>
  <si>
    <t>2025/000000008677</t>
  </si>
  <si>
    <t>2025/000000008682</t>
  </si>
  <si>
    <t>MATERIAL LABORATORIO: Bateria Polímero litio 3,7V /390MA, Regleta tira 2,54 1x40 MA.RE. P/TORNEA. 4,2+3+0,45+3,96 40P, ZÓCALO TIRA 1X32 2,54 P/TORNEA.HE.RE.32P, CON. POSTE JST B2B-PH-SM4-TB 2,00MM MACHO CODO 2 VÍAS, CAJA DE CARTÓN, CON. POSTE 2,00MM HEMBR</t>
  </si>
  <si>
    <t>2025/000000008683</t>
  </si>
  <si>
    <t>2024_SDA_01 - Lote: 6 - alimentador compacto Radio UMH - Pedido: P-2025/29338</t>
  </si>
  <si>
    <t>2025/000000008684</t>
  </si>
  <si>
    <t>Material: LED, TOPLED E1608, Resistencia Precisión SMD RN 0603 49R9, Capacitor MLCC GRM 0603 25V 4.7uF</t>
  </si>
  <si>
    <t>2025/000000008685</t>
  </si>
  <si>
    <t>Seeed XIAO BLE, Int. actuador deslizante SPDTáng. recto, Resistor Thick film 0603 1% 4k99, SMD MLCC 0603 X7R 16V 1uF 10%, MLCC - SMD/SMT 10UF 35V 20%, CRGH Series Resistor 0603 5% 1K0 0.2W</t>
  </si>
  <si>
    <t>2025/000000008689</t>
  </si>
  <si>
    <t>REACTIVO DE LABORATORIO: CESIUM CHLORIDE GRADE I</t>
  </si>
  <si>
    <t>2025/000000008691</t>
  </si>
  <si>
    <t>POCA-00A-500 - Labkem - Potasio  carbonato AGR (500 g) - MATERIAL FUNGIBLE LABORATORIO INVESTITACIÓN - TA.</t>
  </si>
  <si>
    <t>2025/000000008704</t>
  </si>
  <si>
    <t>SDA 01. AMONIO MOLIBDATO. AREA EDAF. ELX</t>
  </si>
  <si>
    <t>2025/000000008705</t>
  </si>
  <si>
    <t>REACTIVO DE LABORATORIO: 1.06346.0500 - SODIO DIHIDROGENO FOSFATO 1-HIDRATO PA</t>
  </si>
  <si>
    <t>2025/000000008706</t>
  </si>
  <si>
    <t>VARILLA MAGNÉTICA CILÍNDRICA LISA</t>
  </si>
  <si>
    <t>2025/000000008709</t>
  </si>
  <si>
    <t>TUBO EPPENDORF 2ML T/PLANO B/500. MATERIAL FUNGIBLE DE LABORATORIO. JAPA.PROYECTO AGROALNEXT/2022/059</t>
  </si>
  <si>
    <t>2025/000000008710</t>
  </si>
  <si>
    <t>2025/000000008711</t>
  </si>
  <si>
    <t>AMONIO HIERRO II SULFATO 6-HIDRATO PA; ACIDO SULFURICO 96% PA - MATERIAL FUNGIBLE LABORATORIO INVESTIGACIÓN - PROYECTO RAINS (RMH).</t>
  </si>
  <si>
    <t>2025/000000008712</t>
  </si>
  <si>
    <t>0007017N - LAVAVAJILLAS CONCENTRADO A MANO; 93501 - PAPEL TRAPICELINDUSTRIAL - MATERIAL FUNGIBLE LABORATORIO INVESTIGACIÓN - JAPA GIGI</t>
  </si>
  <si>
    <t>2025/000000008713</t>
  </si>
  <si>
    <t>97661 - GOMA ARABIGA POLVO 250 G. - MATERIAL FUNGIBLE LABORATORIO INVESTIGACIÓN - PROYECTO AGROALNEXT/2022/059</t>
  </si>
  <si>
    <t>2025/000000008714</t>
  </si>
  <si>
    <t>FRASCO ORINA 100ML PP 57X73MM N/E REF. 409702 - MATERIAL FUNGIBLE LABORATORIO INVESTIGACIÓN - PROYECTO RETOS PID2020-113228RB-10 (MBM).</t>
  </si>
  <si>
    <t>2025/000000008715</t>
  </si>
  <si>
    <t>HIDROGENO, PEROXIDO. FUNGIBLE.</t>
  </si>
  <si>
    <t>2025/000000008716</t>
  </si>
  <si>
    <t>REACTIVOS: BORON TRIFLUORIDE-METHANOL N/D REF. B1252-1L 1ud (AGROALNEXT 2022/037)</t>
  </si>
  <si>
    <t>2025/000000008717</t>
  </si>
  <si>
    <t>MATERIAL FUNGIBLE LABORATORIO: PUNTAS C/FILTRO 100 A 1000 UL B/1000 1ud (AGROALNEXT 2022/037)</t>
  </si>
  <si>
    <t>2025/000000008718</t>
  </si>
  <si>
    <t>POTASION PERMANGANATO. FUNGIBLE.</t>
  </si>
  <si>
    <t>2025/000000008719</t>
  </si>
  <si>
    <t>PIPETAS, VASOS FORMA BAJA. FUNGIBLE.</t>
  </si>
  <si>
    <t>2025/000000008720</t>
  </si>
  <si>
    <t>ACETONITRILO .MATERIAL FUNGIBLE DE LABORATORIO.PJZC. PROYECTO TOMORONWASTE</t>
  </si>
  <si>
    <t>2025/000000008721</t>
  </si>
  <si>
    <t>AGUJA 0.5X16MM LUER 25G CONO NARANJA C/100. MATERIAL FUNGIBLE DE LABORATORIO. PJZC. PROYECTO TOMORANWASTE</t>
  </si>
  <si>
    <t>2025/000000008725</t>
  </si>
  <si>
    <t>TUBO 15ML PP F/CONICO S/FALDON ESTERIL LIBRE DNASA/RNASA APIROGENO. MATERIAL FUNGIBLE DE LABORATORIO, JAPA . PROYECTO SIMPLYDATE.</t>
  </si>
  <si>
    <t>2025/000000008726</t>
  </si>
  <si>
    <t>SDA 01. GUABTES NITRILO DISTINTAS TALLAS Y PAPEL SECAMANOS. DPTO. AMA</t>
  </si>
  <si>
    <t>2025/000000008729</t>
  </si>
  <si>
    <t>MATERIAL FUNGIBLE DE LABORATORIO INCLUIDO EN M/2024_SDA_01: BRIDAS, ALICATE, CABLE MANGUERA, TACO.</t>
  </si>
  <si>
    <t>2025/000000008733</t>
  </si>
  <si>
    <t>Tubo para PCR Fisherbrand 0,2 ml Tapón Plano</t>
  </si>
  <si>
    <t>2025/000000008734</t>
  </si>
  <si>
    <t>OPENER MICROROR 0,25-2ml PIPE 3/FP</t>
  </si>
  <si>
    <t>2025/000000008736</t>
  </si>
  <si>
    <t>2025/000000008739</t>
  </si>
  <si>
    <t>REACTIVOS: L-ALFA-FOSFATIDILETANOLAMINA, &lt;99% (TCL).</t>
  </si>
  <si>
    <t>2025/000000008740</t>
  </si>
  <si>
    <t>MATERIAL DE LABORATORIO. TLC SILICAGEL 60 25 FOLIOS DE PLASTICO 2 - ELCHE</t>
  </si>
  <si>
    <t>2025/000000008750</t>
  </si>
  <si>
    <t>FUNGIBLE DE LABORATORIO. STUN-003-250 - TUBO ENSAYO 16X100MM T/ROSCA 10ML C/250</t>
  </si>
  <si>
    <t>2025/000000008752</t>
  </si>
  <si>
    <t>SDA_01. PAPEL FILTRO. AREA QUIMICA ORIHUELA</t>
  </si>
  <si>
    <t>2025/000000008754</t>
  </si>
  <si>
    <t>CUCHILLAS TALLAR CARBÓN STEEL</t>
  </si>
  <si>
    <t>2025/000000008755</t>
  </si>
  <si>
    <t>Material para laboratorio: 14336-10 (reactivo)</t>
  </si>
  <si>
    <t>2025/000000008758</t>
  </si>
  <si>
    <t>REACTIVO DE LABORATORIO: 500ML HAMS F12 NUTRIENT MIXTURE</t>
  </si>
  <si>
    <t>2025/000000008760</t>
  </si>
  <si>
    <t>REACTIVO DNA ASEMBLY_MAT.FUNGIBLE</t>
  </si>
  <si>
    <t>2025/000000008761</t>
  </si>
  <si>
    <t>2025/000000008763</t>
  </si>
  <si>
    <t>REACTIVO DE LABORATORIO: SACAROSA P. FINES BIOQUIM</t>
  </si>
  <si>
    <t>2025/000000008764</t>
  </si>
  <si>
    <t>PIPETA INDIVIDUAL SEROLOGÍA</t>
  </si>
  <si>
    <t>2025/000000008766</t>
  </si>
  <si>
    <t>Material para laboratorio: Fluorescence Mounting Medium</t>
  </si>
  <si>
    <t>2025/000000008768</t>
  </si>
  <si>
    <t>REACTIVO TETRACYCLINE Y GENTAMYCIN_MAT.FUNGIBLE</t>
  </si>
  <si>
    <t>2025/000000008776</t>
  </si>
  <si>
    <t>PAPEL MECANICO BOBINA 400MT DOBLE CAPA GOFRADO LISMA 2 PZ 3012350022 - MATERIAL FUNFIBLE LABORATORIO INVESTIGACIÓN - ESTRUCTURAL CIAGRO (FGA).</t>
  </si>
  <si>
    <t>2025/000000008778</t>
  </si>
  <si>
    <t>SEA - MATERIAL LABORATORIO: MASCARILLAS FFP2</t>
  </si>
  <si>
    <t>2025/000000008780</t>
  </si>
  <si>
    <t>CARGADOR PILAS 2H+4 PILAS AA 1900 MAH PARA EL TALLER DE AUDIOVISUAL DE LOS GRADOS DE COMUNICACIÓN AUDIOVISUAL, CAUP Y PERIODISMO</t>
  </si>
  <si>
    <t>2025/000000008782</t>
  </si>
  <si>
    <t>PORTAETIQUETAS LLAVES</t>
  </si>
  <si>
    <t>2025/000000008783</t>
  </si>
  <si>
    <t>MATERIAL DE LABORATORIO. PUNTERA VISITA TALLA 41 A 44 Y 36 A 40; PANTALLA PROTECCION ANTIVAHO 400 X 200 MM - BL2</t>
  </si>
  <si>
    <t>2025/000000008784</t>
  </si>
  <si>
    <t>CINTA EMBALAJE, CINTA SEÑALIZACION, BRIDA NYLON,SILICONA ACIDA CON FUNGICIDA. MATERIAL FUNGIBLE DE LABORATORIO. PJZC . PROYECTO PEDRERA</t>
  </si>
  <si>
    <t>2025/000000008789</t>
  </si>
  <si>
    <t>TUBO 16X100 PP (500 UDS.) - MATERIAL FUNGIBLE LABORATORIO INVESTIGACIÓN - PROYECTO RETOS PID2020-113228RB-10 (MBM).</t>
  </si>
  <si>
    <t>B30055321</t>
  </si>
  <si>
    <t>TECNOQUIM SL</t>
  </si>
  <si>
    <t>2025/000000008793</t>
  </si>
  <si>
    <t>MATERIAL DE LABORATORIO: 1.0 Vapour duct, for glass assembly</t>
  </si>
  <si>
    <t>2025/000000008801</t>
  </si>
  <si>
    <t>REACTIVO KANAMYCINA SULFATO_MAT.FUNGIBLE</t>
  </si>
  <si>
    <t>2025/000000008820</t>
  </si>
  <si>
    <t>FUNGIBLE DE LABORATORIO. CUBETA DESECHABLE ESTÁNDAR (MACRO) PARA FLUORIMETRÍA Cubeta con 4 caras pulidas, para trabajar en el rango 340 ¿  800 nm, 10mm, 4,5ml, pk.100 unid.</t>
  </si>
  <si>
    <t>2025/000000008825</t>
  </si>
  <si>
    <t>Material para laboratorio: SYBR SAFE DNA GEL STAIN</t>
  </si>
  <si>
    <t>2025/000000008826</t>
  </si>
  <si>
    <t>REACTIVOS: 1.0 X10 DMEM W/GLUTAMAX-I,PYR,4.5G-2.0 HBSS-3.0 X10 DMEM/NUT.MIX F-12 W/GLUT-I</t>
  </si>
  <si>
    <t>2025/000000008828</t>
  </si>
  <si>
    <t>Material de laboratorio: ACEITE DE MAIZ,</t>
  </si>
  <si>
    <t>2025/000000008833</t>
  </si>
  <si>
    <t>MATERIAL FUNGIBLE DE LABORATORIO PARA EL SERVICIO DE INNOVACIÓN ANATÓMICA: GUANTES DESECHABLES (3 UDS), GUANTES NITRILO (8 UDS) INCLUIDO EN EL SDA (PAGAR SÓLO LA DIFERENCIA ENTRE EL IMPORTE DE LA FACTURA Y LA FACTURA DE ABONO Nº 250100035)</t>
  </si>
  <si>
    <t>2025/000000008909</t>
  </si>
  <si>
    <t>Fungible de laboratorio - Pipetas</t>
  </si>
  <si>
    <t>2025/000000008914</t>
  </si>
  <si>
    <t>Material de laboratorio: 100RXN Platinum SuperFi II DNA Polymerase</t>
  </si>
  <si>
    <t>2025/000000008916</t>
  </si>
  <si>
    <t>MATERIAL DE LABORATORIO: 4X SDS SAMPLE BUFFER_ tampón de muestra SDS 4X utilizada para el análisis SDS-PAGE de proteínas</t>
  </si>
  <si>
    <t>2025/000000008917</t>
  </si>
  <si>
    <t>REACTIVO DE LABORATORIO. 2-Hidroxietilo metacrilato 250 ML</t>
  </si>
  <si>
    <t>2025/000000008923</t>
  </si>
  <si>
    <t>Fungible de laboratorio: enzimas</t>
  </si>
  <si>
    <t>B81380370</t>
  </si>
  <si>
    <t>DELTACLON, S.L.</t>
  </si>
  <si>
    <t>2025/000000008928</t>
  </si>
  <si>
    <t>MATERIAL DE LABORATORIO: REACTIVO LIPOFECTAMINA 2000</t>
  </si>
  <si>
    <t>2025/000000008941</t>
  </si>
  <si>
    <t>MATERIAL FUNGIBLE DE LABORATORIO. PINZAS EMS PREMIUM ECONOMY #5A. PINZAS EMS #5 ALTA PRECISION. FORCEPS 4" PUNTA CURVA</t>
  </si>
  <si>
    <t>2025/000000008947</t>
  </si>
  <si>
    <t>REACTIVOS DE LABORATORIO. NDiff 227, 500 ml.</t>
  </si>
  <si>
    <t>B46140109</t>
  </si>
  <si>
    <t>SUMILAB S L</t>
  </si>
  <si>
    <t>2025/000000008949</t>
  </si>
  <si>
    <t>REACTIVOS DE LABORATORIO. GENETICIN. EPILIFE WITH CALCIUM 500ML. 5 ML EPILIFE DEFINED GROWTH SUPPLEMENT A DEFINED. BOVIN PLASMA FIBRONECTIN LYO. DMEM HIGH W/GLUTAMAX I</t>
  </si>
  <si>
    <t>2025/000000008955</t>
  </si>
  <si>
    <t>Papel filtro fibra CUARZO, círculosGR. MK 360 , 150mm [25/pack] 25 uds - 9 paquetes</t>
  </si>
  <si>
    <t>2025/000000008973</t>
  </si>
  <si>
    <t>Material de laboratorio para la U. de Lavado: CARTUCHO PROGARD XL</t>
  </si>
  <si>
    <t>B04061206</t>
  </si>
  <si>
    <t>DISTRIBUCIONES INDUSTRIALES Y CIENTIFICAS S.L.</t>
  </si>
  <si>
    <t>2025/000000008974</t>
  </si>
  <si>
    <t>SEA - MATERIAL LABORATORIO: CARTUCHO POLYGARD 1 UM</t>
  </si>
  <si>
    <t>2025/000000008978</t>
  </si>
  <si>
    <t>MATERIAL: 10 Punta pip. RC LTS 250¿L 10000A/10 250 ¿l</t>
  </si>
  <si>
    <t>2025/000000008996</t>
  </si>
  <si>
    <t>2025/000000008998</t>
  </si>
  <si>
    <t>AMONIO DICROMATO HUMECTADO, FUNGIBLE.</t>
  </si>
  <si>
    <t>2025/000000009000</t>
  </si>
  <si>
    <t>MATERIAL DE LABORATORIO: Vial roscado transparente con tapón blanco</t>
  </si>
  <si>
    <t>2025/000000009001</t>
  </si>
  <si>
    <t>LBSFTG250001 Embudo de decantación cónico con llave de PTFE, 250 ml, GLASSCO - MATERIAL FUNGIBLE LABORATORIO INVESTIGACIÓN - PROYECTO AGROALNEXT/2022/059</t>
  </si>
  <si>
    <t>2025/000000009002</t>
  </si>
  <si>
    <t>LBCHLFS0A1K0 Cloroformo Analytical Grade estabilizado con amileno 1 L - MATERIAL FUNGIBLE LABORATORIO INVESTIGACIÓN - PROYECTO AGROALNEXT/2022/059</t>
  </si>
  <si>
    <t>2025/000000009003</t>
  </si>
  <si>
    <t>RMG - MATERIAL LABORATORIO: DARODOR N ADITIVO ACIDO NEUTRALIZANTE 5 LITROS y DETERGENTE DESCONTAMINANTE DARODOR</t>
  </si>
  <si>
    <t>2025/000000009004</t>
  </si>
  <si>
    <t>MATERIAL FUNGIBLE LABORATORIO: GORROS DE EEG LIVECAP DE 32 ELECTRODOS DE AG/AGC1</t>
  </si>
  <si>
    <t>2025/000000009005</t>
  </si>
  <si>
    <t>RMG - MATERIAL LABORATORIO: CALZAS DESECHABLES TST</t>
  </si>
  <si>
    <t>2025/000000009006</t>
  </si>
  <si>
    <t>RMG - MATERIAL LABORATORIO: ELECTROCAUTERIO DESECHABLE ESTERIL FIAB 1200º PUNTA FINA HTC28 F7244</t>
  </si>
  <si>
    <t>2025/000000009008</t>
  </si>
  <si>
    <t>GUANTES NITRILO T/PEQUEÑA 6,5-7 S/POLVO AZUL; GUANTES NITRILO T/MEDIANA 7,5-8 S/POLVO AZUL - MATERIAL FUNGIBLE LABORATORIO INVESTIGACIÓN - JAPA GIGI</t>
  </si>
  <si>
    <t>2025/000000009009</t>
  </si>
  <si>
    <t>CONTENEDOR RECOGIDA MUESTRAS 100ML-150ML PP T/ROJA FRM100RJ GRANEL - MATERIAL FUNGIBLE LABORATORIO INVESTIGACIÓN - PROYECTO SIMPLYDATE.</t>
  </si>
  <si>
    <t>2025/000000009010</t>
  </si>
  <si>
    <t>PLACA DE PETRI 90X142MM C/3 VIENTOS ESTERIL - MATERIAL FUNGIBLE LABORATORIO INVESTIGACIÓN - PROYECTO SIMPLYDATE.</t>
  </si>
  <si>
    <t>2025/000000009012</t>
  </si>
  <si>
    <t>MATERIAL FUNGIBLE DE LABORATORIO: HOJA DE BISTURI Nº10 ESTERIL; HOJA DE BISTURI Nº15 ESTERIL</t>
  </si>
  <si>
    <t>2025/000000009017</t>
  </si>
  <si>
    <t>Material de laboratorio: 703-545-155 Alexa (Anticuerpo)</t>
  </si>
  <si>
    <t>2025/000000009019</t>
  </si>
  <si>
    <t>MATERIAL DE LABORATORIO. T100-B CappTempo pipette</t>
  </si>
  <si>
    <t>2025/000000009034</t>
  </si>
  <si>
    <t>CALCULADORA CIENTÍFICA, MICROBIT JUEGO 3_PIEU_Exp: 2024_SDA_01 - Lote: 6 - Pedido: P-2025/28866</t>
  </si>
  <si>
    <t>2025/000000009035</t>
  </si>
  <si>
    <t>Mango para soldador JBC T245-A, Filamento Pla Smartfil 1,75mm blanco 1Kg, Filamento Pla Smartfil 1,75mm negro 1 Kg y Cond. Cerámico SMD 0603 X7R 100NF 50V 25PCS</t>
  </si>
  <si>
    <t>2025/000000009036</t>
  </si>
  <si>
    <t>REACTIVO DE LABORATORIO: N-BUTANOL</t>
  </si>
  <si>
    <t>2025/000000009037</t>
  </si>
  <si>
    <t>REACTIVO DE LABORATORIO:</t>
  </si>
  <si>
    <t>2025/000000009038</t>
  </si>
  <si>
    <t>REACTIVO DE LABORATORIO: HEXAFLUOROFOSFATO DE TETRABUTILAMONIO</t>
  </si>
  <si>
    <t>2025/000000009040</t>
  </si>
  <si>
    <t>REACTIVO DE LABORATORIO. HOECHST 34580</t>
  </si>
  <si>
    <t>2025/000000009076</t>
  </si>
  <si>
    <t>MATERIAL DE LABORATORIO. 5 ML PIPETTE, PAPER PEEL; EASY FLASK, 275 ML ANGLED NECK; 10 ML PIPETTE, PAPER PEEL</t>
  </si>
  <si>
    <t>2025/000000009164</t>
  </si>
  <si>
    <t>FpPGEFE MATERIAL FUNGIBLE DE LABORATORIO PARA EL SERVICIO DE INNOVACIÓN ANATÓMICA: DETERGENTE 5KG NEUTRO (INCLUIDO EN SDA)</t>
  </si>
  <si>
    <t>2025/000000009165</t>
  </si>
  <si>
    <t>FE MATERIAL FUNGIBLE DE LABORATORIO PRACTICAS FARMACAI</t>
  </si>
  <si>
    <t>2025/000000009169</t>
  </si>
  <si>
    <t>31385-250G - DEVARDAS ALLOY N/D - MATERIAL FUNGIBLE LABORATORIO INVESTIGACIÓN - PROYECTO RAINS (RMH)</t>
  </si>
  <si>
    <t>2025/000000009170</t>
  </si>
  <si>
    <t>FpPGEFE - 2024_SDA_01 MATERIAL FUNGIBLE DE LABORATORIO: ROLLO PAPEL ALUMINIO 300 MTS. 30 CM + ALCOHOL 96º CIDAS (36MY0023OT)</t>
  </si>
  <si>
    <t>2025/000000009171</t>
  </si>
  <si>
    <t>BGB026 TUBO ENSAYO 16X100,PP C/500; MJQ015 PIPETA PASTEUR S/FILTRO, 2ML, 150MM C/250; 305002 TAPON TA-15 BLANCO AULABOR; 620149 SOPORTE 3PIPETAS ECOPIPETTE - MATERIAL FUNGIBLE LABORATORIO INVESTIGACIÓN - PROYECTO RAINS (RMH)</t>
  </si>
  <si>
    <t>2025/000000009172</t>
  </si>
  <si>
    <t>AGAR M17 CONDALAB. MATERIAL FUNGIBLE DE LABORATORIO. PROYECTO AGROALNEXT/2022/059</t>
  </si>
  <si>
    <t>2025/000000009173</t>
  </si>
  <si>
    <t>MATERIAL DE LABORATORIO. GDC007 - CENTRIFUGA MINI RS-1008</t>
  </si>
  <si>
    <t>2025/000000009176</t>
  </si>
  <si>
    <t>SEA - MATERIAL LABORATORIO: 30 BOLSA BASURA</t>
  </si>
  <si>
    <t>2025/000000009177</t>
  </si>
  <si>
    <t>FpPGEFE - 2024_SDA_01 MATERIAL FUNGIBLE DE LABORATORIO: VASELINA FILANTE 5 KG + DETERGENTE SULFONADO ANIONICO 5 KG + BENTONITA 1KG - Pedido P-2025/29376 - GRUPO 2</t>
  </si>
  <si>
    <t>2025/000000009189</t>
  </si>
  <si>
    <t>MATERIAL FUNGIBLE DE LABORATORIO: HOJA DE BISTURI Nº15  Y Nº10 ESTERIL</t>
  </si>
  <si>
    <t>2025/000000009192</t>
  </si>
  <si>
    <t>Material de laboratorio para la U. de Cultivos: ALCOHOL 96% USO EXTERNO TOPICO QP 1L</t>
  </si>
  <si>
    <t>2025/000000009193</t>
  </si>
  <si>
    <t>PAPEL SECAMANOS LISO 2CAPAS</t>
  </si>
  <si>
    <t>2025/000000009195</t>
  </si>
  <si>
    <t>Papel filtro analisis cualitativo, uso general CHM ref. F1093 50 mm. Ø. Caja 100 unidades. MATERIAL FUNGIBLE DE LABORATORIO. PROYECTO AGROALNEXT/2022/059</t>
  </si>
  <si>
    <t>2025/000000009196</t>
  </si>
  <si>
    <t>MATERIAL DE LABORATORIO: HELLMA QUARTZ CUVETTE</t>
  </si>
  <si>
    <t>2025/000000009199</t>
  </si>
  <si>
    <t>REACTIVO DE LABORATORIO: TARTRATO DIETILICO ¿ 99%</t>
  </si>
  <si>
    <t>2025/000000009200</t>
  </si>
  <si>
    <t>L-GLUTAMIC ACID MONOSODIUM SALT HYDRATE. MATERIAL  FUNGIBLE DE LABORATORIO. PROYECTO SEASONED</t>
  </si>
  <si>
    <t>2025/000000009287</t>
  </si>
  <si>
    <t>REACTIVOS DE LABORATORIO. SHUTDOWN SOL.5L UDS. POR CAJA 1. FACS FLOW 20L/FLUIDO P/CITOMETR UDS. POR CAJA 1</t>
  </si>
  <si>
    <t>A50140706</t>
  </si>
  <si>
    <t>BECTON DIKINSON S.A.U.</t>
  </si>
  <si>
    <t>2025/000000009294</t>
  </si>
  <si>
    <t>2 xAspirador manual pipetas "PI-PUMP, 10 ML, PP, verde,`rueda de carga y válvula devaciado/X1;1xAspirador manual pipetas "PI-PUMP", PP, 25 ML, rojo, rueda de carga y válvula de vaciado/X1 - MATERIAL FUNGIBLE PARA INVESTIGACIÓN - CIAGRO ÁREA TA.</t>
  </si>
  <si>
    <t>2025/000000009296</t>
  </si>
  <si>
    <t>FILTRO JERINGA NYLON 25MM 0,45UM (100UDS) BRANCHIA - MATERIAL FUNGIBLE LABORATORIO INVESTIGACIÓN - PROYECTO RAINS (RMH).</t>
  </si>
  <si>
    <t>2025/000000009304</t>
  </si>
  <si>
    <t>BANDEJA DE PESADA PS,BLANCA ROMBOIDAL, 5ML, PK 250UDS WPAP-058-250. MATERIAL FUNGIBLE DE LABORATORIO. PROYECTO SIMPLYDATE</t>
  </si>
  <si>
    <t>2025/000000009306</t>
  </si>
  <si>
    <t>TWEEN 20 PS 1L MERCK. MATERIAL FUNGIIBLE DE LABORATORIO. PJZC. PROYECTO TOMORANWASTE</t>
  </si>
  <si>
    <t>2025/000000009309</t>
  </si>
  <si>
    <t>MATERIAL FUNGIBLE DE LABORATORIO: PIPETTE 10ML, 5ML, 50ML; 60000 003548 Costar® 48-well Clear TC-treated Multiple Well Plates, Individually Wrapped, Sterile; PLT,24WL,FB,TCT,W_LID,S,IND,1_100; PLT,6WL,FB,TCT,W_LID,S,BK,5_100</t>
  </si>
  <si>
    <t>2025/000000009318</t>
  </si>
  <si>
    <t>REACTIVO DE LABORATORIO: NEUROBASAL-A MEDIUM 1X</t>
  </si>
  <si>
    <t>2025/000000009319</t>
  </si>
  <si>
    <t>Material para laboratorio: W/O PHENOL RED, COUNTESS CELL COUNTING CHAMBER, PENICILLIN STREPTOMYCIN SOL.</t>
  </si>
  <si>
    <t>2025/000000009320</t>
  </si>
  <si>
    <t>2025/000000009321</t>
  </si>
  <si>
    <t>Material para laboratorio: POLYOMA VIRUS, MEDIUM T ANTIGEN</t>
  </si>
  <si>
    <t>2025/000000009322</t>
  </si>
  <si>
    <t>GENÉTICA ELCHE_ FISHER</t>
  </si>
  <si>
    <t>2025/000000009323</t>
  </si>
  <si>
    <t>Reactivos para laboratorio: Borate buffer, neurobasal Med SFM, N2 supplement, B27 supplement, Glutamax Supplement, Geltrx LDEV Free RGF BME, DMEM.</t>
  </si>
  <si>
    <t>2025/000000009325</t>
  </si>
  <si>
    <t>Reactivo para laboratorio: Doxycycline Hyclate=98%</t>
  </si>
  <si>
    <t>2025/000000009326</t>
  </si>
  <si>
    <t>REACTIVOS. HYALURONIDASE TYPE IV-S FROM BOVINE*TEST</t>
  </si>
  <si>
    <t>2025/000000009328</t>
  </si>
  <si>
    <t>REACTIVOS. SAL SODICA DE ACIDO HIALURONICO DE CREST</t>
  </si>
  <si>
    <t>2025/000000009433</t>
  </si>
  <si>
    <t>Placa Arduino UNO, A00066</t>
  </si>
  <si>
    <t>2025/000000009454</t>
  </si>
  <si>
    <t>GENÉTICA ELCHE_PAPEL ECÓGRAFO</t>
  </si>
  <si>
    <t>2025/000000009467</t>
  </si>
  <si>
    <t>Material para laboratorio: VORINOSTAT 250MG</t>
  </si>
  <si>
    <t>2025/000000009473</t>
  </si>
  <si>
    <t>10 Papel filtro WAFH. Plegado. Ø(mm): 110mm - MATERIAL FUNGIBLE LABORATORIO INVESTIGACIÓN - PROYECTO RAINS (RMH)</t>
  </si>
  <si>
    <t>2025/000000009474</t>
  </si>
  <si>
    <t>Quinina. MATERIAL FUNGIBLE DE LABORATORIO. LNA. PROYECTO SEASONED</t>
  </si>
  <si>
    <t>2025/000000009494</t>
  </si>
  <si>
    <t>FpPGEFE MATERIAL FUNGIBLE DE LABORATORIO PARA EL SERVICIO DE INNOVACIÓN ANATÓMICA: BUZO DESECHABLE TALLA M (25 UDS) INCLUIDO EN SDA</t>
  </si>
  <si>
    <t>2025/000000009501</t>
  </si>
  <si>
    <t>2024_SDA_01 Guante tejido IHR c/manguito aluminizado y forro de kevlar - Taller de Fundición</t>
  </si>
  <si>
    <t>2025/000000009502</t>
  </si>
  <si>
    <t>FpPGEFE - MATERIAL FUNGIBLE DE LABORATORIO: POLISORBATO 80 + PORTES</t>
  </si>
  <si>
    <t>2025/000000009503</t>
  </si>
  <si>
    <t>Sodio sulfato anhidro, polvo, para análisis. Rosa de Bengala Cloranfenicol.MATERIAL FUNGIBLE DE LABORATORIO.PROYECTO SIMPLYDATE.</t>
  </si>
  <si>
    <t>2025/000000009514</t>
  </si>
  <si>
    <t>Reactivo para laboratorio: Picopure RNA Isolation Kit</t>
  </si>
  <si>
    <t>2025/000000009516</t>
  </si>
  <si>
    <t>Adquisición de material fungible de laboratorio (pipetas)  para el proyecto de investigación PID2023-149765OB-I00.</t>
  </si>
  <si>
    <t>2025/000000009518</t>
  </si>
  <si>
    <t>FE RNA LATER</t>
  </si>
  <si>
    <t>2025/000000009519</t>
  </si>
  <si>
    <t>REACTIVO DE LABORATORIO: FACTOR-2.5S DE CERCIMIENTO NERVIOSO PROD</t>
  </si>
  <si>
    <t>2025/000000009520</t>
  </si>
  <si>
    <t>MATERIAL FUNGIBLE LABORATORIO:PLACAS MULTICAVIDADES GREINER DE PLIES M4936-40EA 1und (THINKINAZUL/2021/019)</t>
  </si>
  <si>
    <t>2025/000000009521</t>
  </si>
  <si>
    <t>REACTIVO DE LABORATORIO: 18:1 PI (4,5) P2 1,2-DIOLEOIL-SN-GLICERO</t>
  </si>
  <si>
    <t>2025/000000009608</t>
  </si>
  <si>
    <t>Material para laboratorio: Fse I - 100 units</t>
  </si>
  <si>
    <t>2025/000000009623</t>
  </si>
  <si>
    <t>Material para laboratorio: F664030 5x Breadboard 400 holes</t>
  </si>
  <si>
    <t>2025/000000009640</t>
  </si>
  <si>
    <t>SEA - MATERIAL LABORATORIO: TOALLA DE MANO SUAVE EN ROLLO TORK MATIC PQ/6</t>
  </si>
  <si>
    <t>2025/000000009641</t>
  </si>
  <si>
    <t>FE MATERIAL FUNGIBLE DE LABORATORIO. PRACTICAS FARMACIA</t>
  </si>
  <si>
    <t>2025/000000009642</t>
  </si>
  <si>
    <t>MATERIAL LABORATORO: TUBO EPPENDORF 1,5ML PP F/CÓNICO N/ESTÉRIL LIBRE DNASA/RNASA APIROGENO</t>
  </si>
  <si>
    <t>2025/000000009643</t>
  </si>
  <si>
    <t>REACTIVO: ACCUCHEKAVIVAGLUCOSA</t>
  </si>
  <si>
    <t>2025/000000009645</t>
  </si>
  <si>
    <t>RMG - MATERIAL LABORATORIO: GUANTES NITRILO TALLA PEQUEÑA, MEDIANA Y GRANDE</t>
  </si>
  <si>
    <t>2025/000000009648</t>
  </si>
  <si>
    <t>MAT. FUNGIBLE DE LABORATORIO: SACABOCADOS DE PUENTE</t>
  </si>
  <si>
    <t>2025/000000009655</t>
  </si>
  <si>
    <t>B31978596</t>
  </si>
  <si>
    <t>ANTECH DIAGNOSTICS SPAIN SLU</t>
  </si>
  <si>
    <t>2025/000000009656</t>
  </si>
  <si>
    <t>2025/000000009661</t>
  </si>
  <si>
    <t>RMG - MATERIAL LABORATORIO: FISHERBRAND ANIMAL EAR PUNCH (PLIER-STYLE) 2MM DIA</t>
  </si>
  <si>
    <t>2025/000000009663</t>
  </si>
  <si>
    <t>REACTIVO: HY-N0216R Benzoic Acid 100mg - HY-N0898R Catechin 10mg</t>
  </si>
  <si>
    <t>2025/000000009664</t>
  </si>
  <si>
    <t>REACTIVO DE LABORATORIO-CÉLULAS-: hERG1a/1b Inducible HEK293 Cell Line</t>
  </si>
  <si>
    <t>2025/000000009666</t>
  </si>
  <si>
    <t>REACTIVO: ACIDO CLOROGENICO</t>
  </si>
  <si>
    <t>2025/000000009746</t>
  </si>
  <si>
    <t>Material para laboratorio: MluI-HF® (High Fidelity) - 1.000 units</t>
  </si>
  <si>
    <t>2025/000000009747</t>
  </si>
  <si>
    <t>REACTIVO DE LABORATORIO. HIDROXIETILO METACRILATO PARA SINTESIS</t>
  </si>
  <si>
    <t>2025/000000009757</t>
  </si>
  <si>
    <t>FE MATERIAL FUNGIBLE DE LABORATORIO: ACIDO ORTOFOSFORICO. PROYECTO AGROALNEXT 2022-040</t>
  </si>
  <si>
    <t>2025/000000009766</t>
  </si>
  <si>
    <t>PIlas Energizer Industrial AA/LR6 paquete 10 x 6 unidades</t>
  </si>
  <si>
    <t>2025/000000009780</t>
  </si>
  <si>
    <t>B84373125</t>
  </si>
  <si>
    <t>SISTEMAS DIDACTICOS DE LABORATORIO, S.L.</t>
  </si>
  <si>
    <t>2025/000000009790</t>
  </si>
  <si>
    <t>Reactivo para laboratorio: Live/Dead Cell Imaging Kit</t>
  </si>
  <si>
    <t>2025/000000009791</t>
  </si>
  <si>
    <t>REACTIVOS. AF647-ANTI-V5</t>
  </si>
  <si>
    <t>2025/000000009792</t>
  </si>
  <si>
    <t>REACTIVO DE LABORATORIO: LIPOFECTAMINE 3000, 1.5ML</t>
  </si>
  <si>
    <t>2025/000000009793</t>
  </si>
  <si>
    <t>Material de laboratorio: MEM-EARLES W/O L-GLUT</t>
  </si>
  <si>
    <t>2025/000000009794</t>
  </si>
  <si>
    <t>Material para laboratorio: 500UG DONKEY ANTI-CHICKEN IGY AF 488 0.5 MG</t>
  </si>
  <si>
    <t>2025/000000009853</t>
  </si>
  <si>
    <t>MARTERIAL FUNGIBLE DE LABORATORIO: SYRINGE FILTER CA 25MM 0.22MICRON ST</t>
  </si>
  <si>
    <t>2025/000000009854</t>
  </si>
  <si>
    <t>Condensadores y componentes electrónicos</t>
  </si>
  <si>
    <t>2025/000000009855</t>
  </si>
  <si>
    <t>MATERIAL FUNGIBLE LABORATORIO: Rodamiento abierto 1 hilera,2Z int 10mm</t>
  </si>
  <si>
    <t>2025/000000009856</t>
  </si>
  <si>
    <t>MATERIAL FUNGIBLE LABORATORIO: POLEAS PARA CILINDRO</t>
  </si>
  <si>
    <t>2025/000000009857</t>
  </si>
  <si>
    <t>MATERIAL FUNGIBLE LABORATORIO: POLEAS PARA CILINDRO, CORREAS DE TEMPORIZACIÓN.</t>
  </si>
  <si>
    <t>2025/000000009858</t>
  </si>
  <si>
    <t>MAT. FUNGIBLE DE LABORATORIO: CONECTORES NPT</t>
  </si>
  <si>
    <t>2025/000000009864</t>
  </si>
  <si>
    <t>MATERIAL DE LABORATORIO: Balanza de precisión PCB. PCB 1000-2</t>
  </si>
  <si>
    <t>2025/000000009877</t>
  </si>
  <si>
    <t>TETINA SILICONA. MATERIAL FUNGIBLE DE LABORATORIO. PJZC PROYECTO TOMORANWASTE.</t>
  </si>
  <si>
    <t>2025/000000009879</t>
  </si>
  <si>
    <t>SEA - MATERIAL LABORATORIO: EMPAPADOR DESECHABLE</t>
  </si>
  <si>
    <t>2025/000000009886</t>
  </si>
  <si>
    <t>FpPGEFE MATERIAL FUNGIBLE DE LABORATORIO PARA EL SERVICIO DE INNOVACIÓN ANATÓMICA: PAPEL TRAPICEL INDUSTRIAL (6 UDS) INCLUIDO EN SDA</t>
  </si>
  <si>
    <t>2025/000000009893</t>
  </si>
  <si>
    <t>REACTIVO DE LABORATORIO. GLYCEROL FOR FLUORESCENC MICROSCOPY 250ML</t>
  </si>
  <si>
    <t>2025/000000009923</t>
  </si>
  <si>
    <t>MATERIAL FUNGIBLE LABORATORIO: TUBO VACUTAINER PLUS HEPARINA DE LITIO 13 x 75 mm 4ml. PLASTICO VERDE (100 unid.) REF. 368884. Series: 5007625 1un (AGROALNEXT/2022/037)</t>
  </si>
  <si>
    <t>2025/000000009931</t>
  </si>
  <si>
    <t>MATERIAL DE LABORATORIO. X200 FisherBrand Serological Pipet, PS, 25</t>
  </si>
  <si>
    <t>2025/000000009936</t>
  </si>
  <si>
    <t>MATERIAL FUNGIBLE LABORATORIO: RODAMIENTOS</t>
  </si>
  <si>
    <t>2025/000000009938</t>
  </si>
  <si>
    <t>Reactivos de laboratorio:Hidrobromuro de Poli-D-Lisina Mol WT 70</t>
  </si>
  <si>
    <t>2025/000000009940</t>
  </si>
  <si>
    <t>REACTIVO DE LABORATORIO: POLY-L-LYSINE SOLUTION BIOREAGENT, 0.01%</t>
  </si>
  <si>
    <t>2025/000000009944</t>
  </si>
  <si>
    <t>Reactivo para laboratorio: Rnase Free dnase set</t>
  </si>
  <si>
    <t>2025/000000010017</t>
  </si>
  <si>
    <t>MATERIAL FUNGIBLE LABORATORIO:  MODULO WIFI BLUETOOTH ESP32 WROOM-32 38 PINES</t>
  </si>
  <si>
    <t>2025/000000010024</t>
  </si>
  <si>
    <t>ADQUISICIÓN MATERIAL FUNGIBLE DE LABORATORIO.FINNTIP 300.PROYECTO MINISTERIO</t>
  </si>
  <si>
    <t>2025/000000010026</t>
  </si>
  <si>
    <t>Papel filtro analisis cualitativo, uso general CHM ref. F1093 100 mm.MATERIAL FUNGIBLE DE LABORATORIO. PROYECTO AGROALNEXT/2022/059</t>
  </si>
  <si>
    <t>2025/000000010027</t>
  </si>
  <si>
    <t>Papel filtro analisis cualitativo, uso general CHM ref. F1094 100 mm. Papel filtro analisis cualitativo, uso general CHM ref. F1093 100 mm.MATERIAL FUNGIBLE DE LABORATORIO. PROYECTO AGROALNEXT/2022/059</t>
  </si>
  <si>
    <t>2025/000000010030</t>
  </si>
  <si>
    <t>REACTIVO DE LABORATORIO: Recombinant Human beta-NGF; Recombinant Human GDNF</t>
  </si>
  <si>
    <t>B78541182</t>
  </si>
  <si>
    <t>BIONOVA CIENTIFICA,S.L.</t>
  </si>
  <si>
    <t>2025/000000010035</t>
  </si>
  <si>
    <t>REACTIVO:20000 872059 NucleoSpin RNA (250)</t>
  </si>
  <si>
    <t>2025/000000010037</t>
  </si>
  <si>
    <t>MATERIAL DE LABORATORIO: CORTAPELOS AESCULAP EXACTA GT416 + CUCHILLA</t>
  </si>
  <si>
    <t>2025/000000010041</t>
  </si>
  <si>
    <t>MATERIAL: GUANTES NITRILO T/SUPER PEQUEÑA 5,5-6 S/POLVO AZUL-GUANTES NITRILO T/PEQUEÑA 6,5-7 S/POLVO AZUL</t>
  </si>
  <si>
    <t>2025/000000010042</t>
  </si>
  <si>
    <t>MATERIAL: TUBO 50ML PPF/CONICOS/FALDONT/PLANOESTERIL LIBREDNASA/RNASAAPIROGENO-TUBO 15ML PPF/CONICOS/FALDONESTERIL LIBREDNASA/RNASAAPIROGENO-PUNTA MICROUNIVERSAL 0,2-10UL-PUNTAUNIVERSAL 5-200ULAMARILLA</t>
  </si>
  <si>
    <t>2025/000000010047</t>
  </si>
  <si>
    <t>REACTIVO DE LABORATORIO: NDiff 227 500 ml</t>
  </si>
  <si>
    <t>A28090819</t>
  </si>
  <si>
    <t>LABORATORIOS CONDA, S.A.</t>
  </si>
  <si>
    <t>2025/000000010056</t>
  </si>
  <si>
    <t>REACTIVOS. VARIOS AHN myPette® Pro</t>
  </si>
  <si>
    <t>2025/000000010061</t>
  </si>
  <si>
    <t>REACTIVOS. PENICILLIN STREPTOMYCIN SOL</t>
  </si>
  <si>
    <t>2025/000000010168</t>
  </si>
  <si>
    <t>MATERIAL FUNGIBLE DE LABORATORIO: BROCA TIN COATED HSS DRILL</t>
  </si>
  <si>
    <t>2025/000000010179</t>
  </si>
  <si>
    <t>Agar Bilis Rojo Violeta con Glucosa (VRBG) BAC Ph.Eur, ISO-21528, 500 g. MATERIAL FUNGIBLE DE LABORATORIO. PROYECTO AGROALNEXT/2022/059</t>
  </si>
  <si>
    <t>2025/000000010180</t>
  </si>
  <si>
    <t>Caja de pilas alcalinas Duracell Industrial LR06 (AA). Caja de pilas alcalinas Duracell Industrial LR03 (AAA), MATERIAL FUNGIBLE DE LABORATORIO .LNA, PROYECTO SEASONED</t>
  </si>
  <si>
    <t>2025/000000010181</t>
  </si>
  <si>
    <t>Detergente alcalino en polvo Labkem Cleaner A107 para lavado automático, sin fosfato</t>
  </si>
  <si>
    <t>2025/000000010182</t>
  </si>
  <si>
    <t>Portaobjeto con banda mate y canto biselado y tubos de centrífuga graduados con tapón de rosca 15ml PP, estéril en bolsa unitaria 10x50 uds</t>
  </si>
  <si>
    <t>2025/000000010184</t>
  </si>
  <si>
    <t>FUENTE DE ALIMENTACIÓN 0-12 V/3 A CC</t>
  </si>
  <si>
    <t>2025/000000010189</t>
  </si>
  <si>
    <t>MATERIAL PARA LABORATORIO: PAPEL TRAPICEL INDUSTRIAL</t>
  </si>
  <si>
    <t>2025/000000010199</t>
  </si>
  <si>
    <t>MATERIAL DE LABORATORIO. GUANTES NITRILO TALLAS S-M Y G.- ELCHE</t>
  </si>
  <si>
    <t>2025/000000010200</t>
  </si>
  <si>
    <t>REACTIVOS. ACIDO ACETICO GLACIAL 100% - ELCHE</t>
  </si>
  <si>
    <t>2025/000000010202</t>
  </si>
  <si>
    <t>MATERIAL FUNGIBLE DE LABORATORIO: CAJA P/CONGELACION PP P/81 VIALES X2ML C/REJILLA C/TAPA NUMERADA 130X130X50MM TRANSPARENTE</t>
  </si>
  <si>
    <t>2025/000000010204</t>
  </si>
  <si>
    <t>2025/000000010205</t>
  </si>
  <si>
    <t>REACTIVO DE LABORATORIO: 1,1'-DIOCTADECYL-3,3,3',3</t>
  </si>
  <si>
    <t>2025/000000010206</t>
  </si>
  <si>
    <t>PROTEASE FOR TOTAL DIETARY FIBER ASSAY. MATERIAL FUNGIBLE DE LABORATORIO. PROYECTO SIMPLYDATE</t>
  </si>
  <si>
    <t>2025/000000010207</t>
  </si>
  <si>
    <t>2025/000000010376</t>
  </si>
  <si>
    <t>Fungible de laboratorio: pintura conductora</t>
  </si>
  <si>
    <t>2025/000000010384</t>
  </si>
  <si>
    <t>MATERIAL FUNGIBLE DE LABORATORIO: BROCAS HSS SPIRAL FLUTE REAMER Y TIN COATED HSS DRILL</t>
  </si>
  <si>
    <t>2025/000000010392</t>
  </si>
  <si>
    <t>MATERIAL DE LABORATORIO: MICROTUBO EPPENDORF- Graduado - autoclavable - DIMENSIONES 10,2 x 39,9 - 1,5ML - TAPON/PLANO 500UN</t>
  </si>
  <si>
    <t>2025/000000010403</t>
  </si>
  <si>
    <t>TUBO CENTRIFUGA; TUBO FONDO CONICO; FILTROS DE JERINGA NYLON; FRASCO ORINA; GRADILLA DESMONTABLE; FRASCO ORINA ESTERIL; DESECADOR PLASTICO; VASO USO INTENSIVO - MATERIAL FUNGIBLE INVESTIGACIÓN - PROYECTO OLIVE-RELIFE (RMH).</t>
  </si>
  <si>
    <t>2025/000000010405</t>
  </si>
  <si>
    <t>Gallocatechin 10mg. MATERIAL FUNGIBLE DE LABORATORIO. JMVV. PROYECTO SORBYFRU.</t>
  </si>
  <si>
    <t>2025/000000010406</t>
  </si>
  <si>
    <t>Adquisición de material fungible de laboratorio (pape térmico)  para el proyecto de investigación PID2023-149765OB-I00.</t>
  </si>
  <si>
    <t>2025/000000010408</t>
  </si>
  <si>
    <t>Material de laboratorio área Fisioterapia (electrodos pediátricos)</t>
  </si>
  <si>
    <t>2025/000000010417</t>
  </si>
  <si>
    <t>Material para laboratorio: NEUROBASAL MED SFM</t>
  </si>
  <si>
    <t>2025/000000010419</t>
  </si>
  <si>
    <t>REACTIVOS: MEM EARLES 500ML</t>
  </si>
  <si>
    <t>2025/000000010422</t>
  </si>
  <si>
    <t>REACTIVOS. BOVINE SERUM ALBUMIN, HEAT SHOCK FRACT&amp;</t>
  </si>
  <si>
    <t>2025/000000010424</t>
  </si>
  <si>
    <t>REACTIVOS PARA PRACTICAS. DI-SODIO HIDROGENOFOSFATO DIHIDRATO</t>
  </si>
  <si>
    <t>2025/000000010444</t>
  </si>
  <si>
    <t>30 Vaso f/baja, 250ml, grad. Boro. MATERIAL FUNGIBLE DE LABORATORIO. PROYECTO SIMPLYDATE</t>
  </si>
  <si>
    <t>2025/000000010453</t>
  </si>
  <si>
    <t>10 Nylon syringe filter 25mm 0,45¿m. MATERIAL FUNGIBLE DE LABORATORIO. PROYECTO SIMPLYDATE.</t>
  </si>
  <si>
    <t>2025/000000010474</t>
  </si>
  <si>
    <t>Genética Elche_FISHER</t>
  </si>
  <si>
    <t>2025/000000010565</t>
  </si>
  <si>
    <t>Caja congelación pp para 81 microtubos 1-2 ml color azul con zona para impresión</t>
  </si>
  <si>
    <t>2025/000000010566</t>
  </si>
  <si>
    <t>MATERIAL DE LABORATORIO. 8887IG4012 Rack horizontal en acero inox. 20 (5x4) cajas 54 mm.alt.( alto x ancho x fondo ) 277x560x140 mm.</t>
  </si>
  <si>
    <t>2025/000000010576</t>
  </si>
  <si>
    <t>MATERIAL DE LABORATORIO.8-133-00-9 AHN myPette® Pro Carrusel</t>
  </si>
  <si>
    <t>2025/000000010578</t>
  </si>
  <si>
    <t>Registrador Datos Hobo Temp/Hr; Kit soluciones tampon; Electrodo PH y temperatura - MATERIAL FUNGIBLE LABORATORIO INVESTIGACIÓN - PROYECTO OPTIFANGS (RMH).</t>
  </si>
  <si>
    <t>2025/000000010579</t>
  </si>
  <si>
    <t>ACIDO NITRICO 9%; ACIDO PERCLORICO 70%; FLORISIL PARA CROMATOGRAFIA; CLOROFORMO BIOCHEMICA 1 L - MATERIAL FUNGIBLE LABORATORIO INVESTIGACIÓN (RMH).</t>
  </si>
  <si>
    <t>2025/000000010585</t>
  </si>
  <si>
    <t>Material de laboratorio (gorros)</t>
  </si>
  <si>
    <t>2025/000000010586</t>
  </si>
  <si>
    <t>Material de laboratorio (guantes)</t>
  </si>
  <si>
    <t>2025/000000010590</t>
  </si>
  <si>
    <t>Material laboratorios Departamento (lejía)</t>
  </si>
  <si>
    <t>2025/000000010597</t>
  </si>
  <si>
    <t>REACTIVOS: BIS(7-METILOCTIL) FTALATO, ESTANDAR ANAL</t>
  </si>
  <si>
    <t>2025/000000010688</t>
  </si>
  <si>
    <t>ALGINATO DE SODIO. FUNGIBLE PROYECTO.</t>
  </si>
  <si>
    <t>2025/000000010690</t>
  </si>
  <si>
    <t>Adquisición de WellTech - Rapid-core Sampling tool 3.50mm (1 ud)</t>
  </si>
  <si>
    <t>2025/000000010691</t>
  </si>
  <si>
    <t>Adquisición de Duchefa - PIPES (100g), Duchefa - Nitro Blue Tetrazolium (NBT) (100mg), Duchefa - Boric acid (5kg)</t>
  </si>
  <si>
    <t>2025/000000010696</t>
  </si>
  <si>
    <t>FILTROS 3M ABEK1 P/2 REF. 3M6059; BOLSA PLASTICO ESTERIL 20 CM. C/50 REF. E0006122 - MATERIAL FUNGIBLE LABORATORIO INVESTIGACIÓN - PROYECTO OPTIFANGS (RMH).</t>
  </si>
  <si>
    <t>2025/000000010697</t>
  </si>
  <si>
    <t>FUNGIBLE DE LABORATORIO. LDB021 - IMAN TEFLONADO LISO 4,5X11.5MM</t>
  </si>
  <si>
    <t>2025/000000010699</t>
  </si>
  <si>
    <t>FpPGEFE MATERIAL FUNGIBLE DE LABORATORIO PARA EL SERVICIO DE INNOVACIÓN ANATÓMICA: PAPEL TRAPICEL INDUSTRIAL (6 UDS) INCLUIDO EN EL SDA</t>
  </si>
  <si>
    <t>2025/000000010701</t>
  </si>
  <si>
    <t>REACTIVOS: Goat SAA (Serum amyloid A) ELISA Kit 2 uds</t>
  </si>
  <si>
    <t>2025/000000010708</t>
  </si>
  <si>
    <t>SODIO HIDROXIDO 97% LTJAS; POTASIO SULFATO; COBRE II SULFATO 5HTO - MATERIAL FUNGIBLE LABORATORIO INVESTIGACIÓN - PROYECTO OPTIFANGS (RMH).</t>
  </si>
  <si>
    <t>2025/000000010737</t>
  </si>
  <si>
    <t>REACTIVOS:BISFENOL F, ESTANDAR ANALITICO; BISFENOL S, ESTANDAR ANALITICO</t>
  </si>
  <si>
    <t>2025/000000010739</t>
  </si>
  <si>
    <t>REACTVOS: BIS(7-METILOCTIL) FTALATO, ESTANDAR ANAL</t>
  </si>
  <si>
    <t>2025/000000010767</t>
  </si>
  <si>
    <t>MATERIAL PRÁCTICAS MÁSTER. GRUPO 1 (AM 2024_SDA_01)</t>
  </si>
  <si>
    <t>2025/000000010773</t>
  </si>
  <si>
    <t>MATERIAL PRÁCTICAS MÁSTER. GRUPO 2 (AM 2024_SDA_01)</t>
  </si>
  <si>
    <t>2025/000000010856</t>
  </si>
  <si>
    <t>MATERIAL FUNGIBLE DE LABORATORIO INCLUIDO EN AM/2024_SDA_01: Loctite</t>
  </si>
  <si>
    <t>2025/000000010857</t>
  </si>
  <si>
    <t>Reactivo para laboratorio: 4-Hydroxytamoxifen</t>
  </si>
  <si>
    <t>B63818629</t>
  </si>
  <si>
    <t>TEBU-BIO SPAIN, S.L.</t>
  </si>
  <si>
    <t>2025/000000010872</t>
  </si>
  <si>
    <t>MATERIAL DE LABORATORIO. GAFAS TRANSPARENTES PARA VISITANTES</t>
  </si>
  <si>
    <t>2025/000000010874</t>
  </si>
  <si>
    <t>MATERIAL DE LABORATORIO. Caja de almacenaje 16 L, 396 x 296 x 215 mm, PP, transparente</t>
  </si>
  <si>
    <t>2025/000000010904</t>
  </si>
  <si>
    <t>REACTIVO. ANTICUERPO ANTI-IGG RATON (MOLECULA ENTE</t>
  </si>
  <si>
    <t>2025/000000010968</t>
  </si>
  <si>
    <t>2025/000000011045</t>
  </si>
  <si>
    <t>MATERIAL DE LABORATORIO: PUNTA 2-20UL ZEROTIP C/FILTRO C/NATURAL SUPER LOW RETENTION ESTERIL RACK LIBRE DNA/RNASA/ENDOTOXINA</t>
  </si>
  <si>
    <t>2025/000000011046</t>
  </si>
  <si>
    <t>Material de laboratorio (papel secamanos)</t>
  </si>
  <si>
    <t>2025/000000011050</t>
  </si>
  <si>
    <t>MATERIAL FUNGIBLE DE LABORATORIO FILM ADHESIVO PCR.CULTESA</t>
  </si>
  <si>
    <t>2025/000000011057</t>
  </si>
  <si>
    <t>MATERIAL DE LABORATORIO. REGLA 30 CM - SAN JUAN</t>
  </si>
  <si>
    <t>2025/000000011060</t>
  </si>
  <si>
    <t>MATERIAL FUNGIBLE DE LABORATORIO INCLUIDO EN AM/2024_SDA_01: SSD PORTATIL EXTREME 1TB 1000/MBS IP55 USB 3.2</t>
  </si>
  <si>
    <t>2025/000000011075</t>
  </si>
  <si>
    <t>1.0 Multipette E3x with universal charging adapter, ch - MATERIAL INVENTARIABLE LABORATORIO INVESTIGACIÓN - PROYECTO RAINS (RMH).</t>
  </si>
  <si>
    <t>2025/000000011138</t>
  </si>
  <si>
    <t>TUBO ENSAYO TAPON ROSCA 20X150MM C/125 UND; PROBETA SIMAX AAZUL ESM. T/VIDRIO 1000 ML - MATERIAL FUNGIBLE LABORATORIO INVESTIGACIÓN - PROYECTO OPTIFANGS (RMH).</t>
  </si>
  <si>
    <t>2025/000000011289</t>
  </si>
  <si>
    <t>FpPGEFE MATERIAL FUNGIBLE DE LABORATORIO PARA EL SERVICIO DE INNOVACIÓN ANATÓMICA: BOBINA 4C.6MMX100 M VERDE (8 UDS) INCLUIDO EN SDA</t>
  </si>
  <si>
    <t>2025/000000011290</t>
  </si>
  <si>
    <t>FpPGEFE MATERIAL FUNGIBLE DE LABORATORIO PARA EL SERVICIO DE INNOVACIÓN ANATÓMICA: PULVERIZADOR MATABI BERRY AZUL (INCLUIDO EN SDA)</t>
  </si>
  <si>
    <t>2025/000000002237</t>
  </si>
  <si>
    <t>Fungible de laboratorio: pipetas</t>
  </si>
  <si>
    <t>2025/000000002317</t>
  </si>
  <si>
    <t>TUBOS PCR_MAT.FUNGIBLE</t>
  </si>
  <si>
    <t>2025/000000002354</t>
  </si>
  <si>
    <t>2025/000000002655</t>
  </si>
  <si>
    <t>REACTIVO FENILETANOL_MAT.FUNGIBLE</t>
  </si>
  <si>
    <t>2025/000000002907</t>
  </si>
  <si>
    <t>METHANOL HPLC - 2,5L</t>
  </si>
  <si>
    <t>2025/000000002908</t>
  </si>
  <si>
    <t>2025/000000002910</t>
  </si>
  <si>
    <t>ETHANOL ABSOLUTE HPLC - 2,5L</t>
  </si>
  <si>
    <t>2025/000000002911</t>
  </si>
  <si>
    <t>ACETONITRILE HPLC BAKER HPLC ANALYZED 2.5 L GLASS</t>
  </si>
  <si>
    <t>2025/000000002933</t>
  </si>
  <si>
    <t>2025/000000002934</t>
  </si>
  <si>
    <t>2025/000000003402</t>
  </si>
  <si>
    <t>REACTIVO 500RXN PHUSION PLUS PCR_JE</t>
  </si>
  <si>
    <t>2025/000000004086</t>
  </si>
  <si>
    <t>SOLUCIÓN ALCALINA ESTANDAR_MAT.FUNGIBLE</t>
  </si>
  <si>
    <t>2025/000000004570</t>
  </si>
  <si>
    <t>Contrato: P-2025/28212 - Lote: 6 - Pedido: P-2025/28214TNT 106660021 Basado en Entregas 25000482.</t>
  </si>
  <si>
    <t>2025/000000004577</t>
  </si>
  <si>
    <t>DUCHEFA AGAR_MAT.FUNGIBLE</t>
  </si>
  <si>
    <t>2025/000000004578</t>
  </si>
  <si>
    <t>2025/000000005008</t>
  </si>
  <si>
    <t>REACTIVO: 1.0 ALAMAR BLUE</t>
  </si>
  <si>
    <t>2025/000000005153</t>
  </si>
  <si>
    <t>MATERIAL: 1.0 ELECTRODO PH CUERPO VIDRIO</t>
  </si>
  <si>
    <t>2025/000000005941</t>
  </si>
  <si>
    <t>ALCOHOL ETILICO 70%</t>
  </si>
  <si>
    <t>2025/000000006319</t>
  </si>
  <si>
    <t>2025/000000006630</t>
  </si>
  <si>
    <t>REACTIVO_ELECTROLITO125ML_MAT.FUNGIBLE</t>
  </si>
  <si>
    <t>2025/000000006753</t>
  </si>
  <si>
    <t>REACTIVO HIDRATO DE CLORAL_MAT.FUNGIBLE</t>
  </si>
  <si>
    <t>2025/000000006757</t>
  </si>
  <si>
    <t>2025/000000006758</t>
  </si>
  <si>
    <t>DUCHEFA MURASHIGE_MAT.FUNGIBLE</t>
  </si>
  <si>
    <t>2025/000000006759</t>
  </si>
  <si>
    <t>DUCHEFA MANNITOL REACTIVO_MAT.FUNGIBLE</t>
  </si>
  <si>
    <t>2025/000000006767</t>
  </si>
  <si>
    <t>2025/000000006782</t>
  </si>
  <si>
    <t>MATERIAL DE LABORATORIO: X200 Conical Tube 15ml, DNA LoBind, PCR clean.</t>
  </si>
  <si>
    <t>2025/000000006791</t>
  </si>
  <si>
    <t>REACTIVOS: DYNABEADS? PROTEIN A, 5 ML. - DMP 1GM.</t>
  </si>
  <si>
    <t>2025/000000006941</t>
  </si>
  <si>
    <t>REACTIVOS: PROTEINASE K&lt;600MAU/ML, SOLUTION.</t>
  </si>
  <si>
    <t>2025/000000007056</t>
  </si>
  <si>
    <t>2025/000000007405</t>
  </si>
  <si>
    <t>MATERIAL DE LABORATORIO: PIPETA PASTEUR GRAD. 3ML B/U PEEL-P, pack 10x100.</t>
  </si>
  <si>
    <t>2025/000000007436</t>
  </si>
  <si>
    <t>REACTIVOS: ANTI-HA MONOCLONAL PRODUCIDO EN RATÓN.</t>
  </si>
  <si>
    <t>2025/000000007439</t>
  </si>
  <si>
    <t>REACTIVOS:2-AMINO-2-(HIDROXIMETIL)-1,3-P ROPANODIOL.</t>
  </si>
  <si>
    <t>2025/000000007442</t>
  </si>
  <si>
    <t>REACTIVOS: AMINOBENZOATOMETANOSULFONATO DE ETILO.</t>
  </si>
  <si>
    <t>2025/000000007579</t>
  </si>
  <si>
    <t>MATERIAL DE LABORATORIO: MIcrotubos de centrífuga fondo redondo con tapa, 2 ml, PP, 500 uds - Bolsa con cierre zip, An 70 x L 100 mm, PE, 100 uds - Bolsa con cierre zip, An 120 xL180mm, PE, 100 uds.</t>
  </si>
  <si>
    <t>2025/000000007588</t>
  </si>
  <si>
    <t>MATERIAL DE LABORATORIO: PUNTA AMARILLA 2-200UL CORTA S/CORONATIPO GILSON.</t>
  </si>
  <si>
    <t>2025/000000007590</t>
  </si>
  <si>
    <t>MATERIAL DE LABORATORIO: ALCOHOL ETILICO 70%</t>
  </si>
  <si>
    <t>2025/000000007606</t>
  </si>
  <si>
    <t>REACTIVOS: GOAT SERUM.</t>
  </si>
  <si>
    <t>2025/000000007767</t>
  </si>
  <si>
    <t>REACTIVOS: X5 SALMÓN SPERM DNA SOLN.</t>
  </si>
  <si>
    <t>2025/000000007895</t>
  </si>
  <si>
    <t>MATERIAL DE LABORATORIO: HOJA DE BISTURÍ Nº 21 ESTERIL.</t>
  </si>
  <si>
    <t>2025/000000007899</t>
  </si>
  <si>
    <t>INVENTARIABLE: SIMPLIAMP THERMAL CYCLER: 3 INDEPENDENT TEMP ZONES.</t>
  </si>
  <si>
    <t>2025/000000007900</t>
  </si>
  <si>
    <t>MATERIAL DE LABORATORIO: 2L Flask Clamp, for 88882007, 88882008.</t>
  </si>
  <si>
    <t>2025/000000008206</t>
  </si>
  <si>
    <t>2025/000000008224</t>
  </si>
  <si>
    <t>material de laboratorio curso MOE VI</t>
  </si>
  <si>
    <t>2025/000000008233</t>
  </si>
  <si>
    <t>REACTIVO DE LABORATORIO: TAE, TAMPON (50X).</t>
  </si>
  <si>
    <t>2025/000000008256</t>
  </si>
  <si>
    <t>MATERIAL DE LABORATORIO: GUANTES NITRILO T/GRANDE S/POLVO.</t>
  </si>
  <si>
    <t>2025/000000008261</t>
  </si>
  <si>
    <t>Fungible de laboratorio: placas de cultivo</t>
  </si>
  <si>
    <t>2025/000000008359</t>
  </si>
  <si>
    <t>2024_SDA_01 Ventilador para motor de maquinaria de Taller de Escultura</t>
  </si>
  <si>
    <t>2025/000000008369</t>
  </si>
  <si>
    <t>MICROPORE</t>
  </si>
  <si>
    <t>2025/000000008413</t>
  </si>
  <si>
    <t>MATERIAL DE LABORATORIO: Mascarilla Quirúrgica Naturcare Azul Caja 50 uds.</t>
  </si>
  <si>
    <t>2025/000000008421</t>
  </si>
  <si>
    <t>REACTIVOS: CAPILLARY SEALING WAX.</t>
  </si>
  <si>
    <t>2025/000000008602</t>
  </si>
  <si>
    <t>MATERIAL DE LABORATORIO: PUNTA AMARILLA 2-200UL CORTA S/CORONA TIPO GILSON.</t>
  </si>
  <si>
    <t>2025/000000008613</t>
  </si>
  <si>
    <t>REACTIVOS: Desoxicolato de sodio, BioXtra.</t>
  </si>
  <si>
    <t>2025/000000008614</t>
  </si>
  <si>
    <t>REACTIVOS: SODIUM BORATE DECAHYDRATE ACS REAGENT.</t>
  </si>
  <si>
    <t>2025/000000008678</t>
  </si>
  <si>
    <t>2024_SDA_01_Suministros para el Taller de Escultura (visor de solduadura</t>
  </si>
  <si>
    <t>2025/000000008707</t>
  </si>
  <si>
    <t>ROLLO PAPEL ALUMINIO</t>
  </si>
  <si>
    <t>2025/000000008708</t>
  </si>
  <si>
    <t>CRIO CAJA PARA 16 TUBOS_MAT.FUNGIBLE</t>
  </si>
  <si>
    <t>2025/000000008756</t>
  </si>
  <si>
    <t>ELECTRONICA EMBAJADORES_ P-2025/27764_AREA IM</t>
  </si>
  <si>
    <t>2025/000000008757</t>
  </si>
  <si>
    <t>2024_SDA_01 - Lote: 6 - Pedido: P-2025/28832 - Entregas: 25000754 y 25000875 - Taller de Imagen (filamentos imp. 3D)</t>
  </si>
  <si>
    <t>2025/000000008762</t>
  </si>
  <si>
    <t>2025/000000008777</t>
  </si>
  <si>
    <t>PLASTICO EMBALAR</t>
  </si>
  <si>
    <t>2025/000000008779</t>
  </si>
  <si>
    <t>MATERIAL DE LABORATORIO: MASCARILLA FFP3 S/VÁLVULA 3 M.</t>
  </si>
  <si>
    <t>2025/000000008781</t>
  </si>
  <si>
    <t>FISIOLOGÍA VEGETAL_ MATERIAL DIVERSO</t>
  </si>
  <si>
    <t>2025/000000008785</t>
  </si>
  <si>
    <t>2024_SDA_01 Suministros para el Taller de Escultura (portabrocas, brocas, cepillos, caja herramientas...)</t>
  </si>
  <si>
    <t>2025/000000008790</t>
  </si>
  <si>
    <t>MICROTUBO EPPENDORF_MAT.FUNGIBLE</t>
  </si>
  <si>
    <t>2025/000000008798</t>
  </si>
  <si>
    <t>2025/000000008827</t>
  </si>
  <si>
    <t>2025/000000008999</t>
  </si>
  <si>
    <t>MATERIAL DE LABORATORIO: LBCFLG250010 Matraz Erlenmeyer esmerilado 29/32, GLASSCO, 250m, 10 uds. - GGESTION.</t>
  </si>
  <si>
    <t>2025/000000009011</t>
  </si>
  <si>
    <t>MATERIAL DE LABORATORIO: PAPEL FILTRO RESMA 42X52CM (75GRXM2).</t>
  </si>
  <si>
    <t>2025/000000009031</t>
  </si>
  <si>
    <t>MATERIAL DE LABORATORIO: PUNTA AZUL TIPO GILSON S/CORONA 100-1000UL</t>
  </si>
  <si>
    <t>2025/000000009168</t>
  </si>
  <si>
    <t>FpPGEFE - 2024_SDA_01 MATERIAL FUNGIBLE Y PEQUEÑO EQUIPAMIENTO DE LABORATORIO: 3FE9214 - LAVADORA 9KG CLASE A 1400RPM FAGOR + HD90A2939IB - SECADORA BOMBA DE CALOR 9KG BLANCO HAIER - Pedido P-2025/29295</t>
  </si>
  <si>
    <t>2025/000000009190</t>
  </si>
  <si>
    <t>2025/000000009324</t>
  </si>
  <si>
    <t>REACTIVOS PARA INVESTIGACION ALEXA FLUOR</t>
  </si>
  <si>
    <t>2025/000000009327</t>
  </si>
  <si>
    <t>REACTIVOS: Proteina A Agarosa 10 mL/pq.</t>
  </si>
  <si>
    <t>2025/000000009329</t>
  </si>
  <si>
    <t>REACTIVO DE LABORATORIO: TETRAKIS(TRIPHENYLPHOSPHINE)PALLADIUM(0)</t>
  </si>
  <si>
    <t>2025/000000009463</t>
  </si>
  <si>
    <t>REACTIVO DE LABORATORIO: 40 Diclorometano, EssentQ</t>
  </si>
  <si>
    <t>2025/000000009468</t>
  </si>
  <si>
    <t>REACTIVO DE LABORATORIO: 10 Ácido clorhídrico, 37%,</t>
  </si>
  <si>
    <t>2025/000000009477</t>
  </si>
  <si>
    <t>MATERIAL DE LABORATORIO CURSO MOE VI</t>
  </si>
  <si>
    <t>2025/000000009496</t>
  </si>
  <si>
    <t>MATERIAL DE LABORATORIO: Media máscara caucho, mod. 620 N BARIKOS.</t>
  </si>
  <si>
    <t>2025/000000009517</t>
  </si>
  <si>
    <t>REACTIVO DE LABORATORIO:1.0 5GR 2-Aminoethanethiol, 95%</t>
  </si>
  <si>
    <t>2025/000000009644</t>
  </si>
  <si>
    <t>MATERIAL DE LABORATORIO: GUANTES NITRILO T/PEQUEÑA S/POLVO - GUANTES NITRILO T/MEDIANA S/POLVO - GUANTES NITRILO T/SUPER-PEQUEÑA AMBIDIESTROS S/POLVO - GUANTES NITRILO T/GRANDE S/POLVO.</t>
  </si>
  <si>
    <t>2025/000000009657</t>
  </si>
  <si>
    <t>REACTIVOS: HY-N0216R Benzoic Acid100mgHY-N0898R Catechin 10mg</t>
  </si>
  <si>
    <t>2025/000000009662</t>
  </si>
  <si>
    <t>REACTIVO DE LABORATORIO: 1.0 25GR 1,1,2,2-Tetrachloroethaned2</t>
  </si>
  <si>
    <t>2025/000000009665</t>
  </si>
  <si>
    <t>Fungible de laboratorio: platos de cultivos</t>
  </si>
  <si>
    <t>2025/000000009865</t>
  </si>
  <si>
    <t>000010 Coin Lithium</t>
  </si>
  <si>
    <t>2025/000000009880</t>
  </si>
  <si>
    <t>TAPON GL 45_MAT.FUNGIBLE</t>
  </si>
  <si>
    <t>2025/000000009884</t>
  </si>
  <si>
    <t>MATERIAL DE LABORATORIO: PAPEL TRAPICEL INDUSTRIAL</t>
  </si>
  <si>
    <t>2025/000000009885</t>
  </si>
  <si>
    <t>TINCIÓN CON HEMATOXILINA Y EOSINA PARA EXPEERIMENTOS DE HISTOLOGIA</t>
  </si>
  <si>
    <t>2025/000000009892</t>
  </si>
  <si>
    <t>MATERIAL DE LABORATORIO. Culture tubes 16 x 100 mmAR-glass, with even border c/78 - SAN JUAN</t>
  </si>
  <si>
    <t>2025/000000009930</t>
  </si>
  <si>
    <t>MATERIAL DE LABORATORIO: 1.0 X50 PLACA F6 PS T ESTERIL - 2.0 X50 FILTROS DE JERINGA PES 33MM 0.2uM STR.</t>
  </si>
  <si>
    <t>2025/000000009932</t>
  </si>
  <si>
    <t>MATERIAL FUNGIBLE LABORATORIO: VACUUM HYDROLYS TUBE 6ML 10X150MM 1ud (THINKINAZUL/2021/019)</t>
  </si>
  <si>
    <t>2025/000000009933</t>
  </si>
  <si>
    <t>REACTIVOS: 1.0 X5 6X DNA LOADING DYE, COMPOSITION: 10MM TRIS-HCL.</t>
  </si>
  <si>
    <t>2025/000000009934</t>
  </si>
  <si>
    <t>REACTIVOS:  TRYPLE TM SELECT.</t>
  </si>
  <si>
    <t>2025/000000009935</t>
  </si>
  <si>
    <t>REACTIVO DE LABORATORIO: 1.0 HEXA-N-BUTYLDITIN</t>
  </si>
  <si>
    <t>2025/000000009939</t>
  </si>
  <si>
    <t>REACTIVO DE LABORATORIO: ALCOHOL 4-HIDROXIBENCÍLICO</t>
  </si>
  <si>
    <t>2025/000000010016</t>
  </si>
  <si>
    <t>ELECTRONICA EMBAJADORES P-2025/29725_BATERIA_ARVC</t>
  </si>
  <si>
    <t>2025/000000010021</t>
  </si>
  <si>
    <t>PLACAS SEROLÓGICAS PARA EXPERIMENTACIÓN</t>
  </si>
  <si>
    <t>2025/000000010025</t>
  </si>
  <si>
    <t>ADQUISICIÓN DE MATERIAL DE LABORATORIO FINPIPETTE F2,PROYECTO MINISTERIO.</t>
  </si>
  <si>
    <t>2025/000000010038</t>
  </si>
  <si>
    <t>Fungible de laboratorio: filtro jeringa</t>
  </si>
  <si>
    <t>2025/000000010040</t>
  </si>
  <si>
    <t>Fungible de laboratorio: papel secamanos</t>
  </si>
  <si>
    <t>2025/000000010062</t>
  </si>
  <si>
    <t>MATERIAL FUNGIBLE LABORATORIO: VACUUM HYDROLYS TUBE 6ML 10X150MM 2 ud (THINKINAZUL/2021/019)</t>
  </si>
  <si>
    <t>2025/000000010063</t>
  </si>
  <si>
    <t>REACTIVOS: TAQMAN PCR MASTER MIX, MNL - M-MLV RT BUFFER.</t>
  </si>
  <si>
    <t>2025/000000010064</t>
  </si>
  <si>
    <t>REACTIVO DE LABORATORIO: 1.0 10ML Trifluoroacetic acid-d</t>
  </si>
  <si>
    <t>2025/000000010066</t>
  </si>
  <si>
    <t>2025/000000010158</t>
  </si>
  <si>
    <t>AMIDATA 1241_PILAS ALKALINAS_MATERIAL AREA IM</t>
  </si>
  <si>
    <t>2025/000000010159</t>
  </si>
  <si>
    <t>AMIDATA 1242_VARIOS MATERIAL PARA AREA IM</t>
  </si>
  <si>
    <t>2025/000000010171</t>
  </si>
  <si>
    <t>2025/000000010172</t>
  </si>
  <si>
    <t>FUNGIBLE DE LABORATORIO. PUNTAS DE MICROPIPETAS TIPO GILSON AMARILLO Y AZUL</t>
  </si>
  <si>
    <t>2025/000000010173</t>
  </si>
  <si>
    <t>SDA 01. TAPÓN DE ROSCA Y MATRAZ ERLENMEYER, ÁREA Q/F</t>
  </si>
  <si>
    <t>2025/000000010176</t>
  </si>
  <si>
    <t>MATERIAL DE LABORATORIO: VIDRIO</t>
  </si>
  <si>
    <t>2025/000000010188</t>
  </si>
  <si>
    <t>2025/000000010193</t>
  </si>
  <si>
    <t>Material de laboratorio (seda)</t>
  </si>
  <si>
    <t>A30001010</t>
  </si>
  <si>
    <t>LORCA MARIN S.A.</t>
  </si>
  <si>
    <t>2025/000000010194</t>
  </si>
  <si>
    <t>2025/000000010196</t>
  </si>
  <si>
    <t>ÁREA ELECTRÓNICA - MATERIAL FUNGIBLE DE LABORATORIO- ELECTRODOS</t>
  </si>
  <si>
    <t>ORTOACTIVA SUMINISTROS SANITARIOS Y ORTO</t>
  </si>
  <si>
    <t>2025/000000010201</t>
  </si>
  <si>
    <t>GUANTES NITRILO</t>
  </si>
  <si>
    <t>2025/000000010203</t>
  </si>
  <si>
    <t>MATERIAL DE LABORATORIO: TUBO 50ML PP F/CONICO S/FALDON T/PLANO ESTERIL LIBRE DNASA/RNASA APIROGENO - PLACA DE PETRI 90X142MM C/3 VIENTOS ESTERIL.</t>
  </si>
  <si>
    <t>2025/000000010394</t>
  </si>
  <si>
    <t>2025/000000010416</t>
  </si>
  <si>
    <t>SDA 01. Alcohol 96%. Área Parasitología.</t>
  </si>
  <si>
    <t>2025/000000010418</t>
  </si>
  <si>
    <t>2025/000000010420</t>
  </si>
  <si>
    <t>MATERIAL DE LABORATORIO: SYRINGE STERICAN</t>
  </si>
  <si>
    <t>2025/000000010423</t>
  </si>
  <si>
    <t>REACTIVO DE LABORATORIO: NITRENDIPINA ESTANDAR</t>
  </si>
  <si>
    <t>2025/000000010437</t>
  </si>
  <si>
    <t>SDA 01 SODIUM HEXADECYL. AREA Q/F</t>
  </si>
  <si>
    <t>2025/000000010454</t>
  </si>
  <si>
    <t>MATERIAL DE LABORATORIO: Escurridor sobremesa.</t>
  </si>
  <si>
    <t>2025/000000010459</t>
  </si>
  <si>
    <t>REACTIVO DE LABORATORIO: 30 Diclorometano</t>
  </si>
  <si>
    <t>2025/000000010460</t>
  </si>
  <si>
    <t>REACTIVO DE LABORATORIO: 30 Etilo acetato, EssentQ</t>
  </si>
  <si>
    <t>2025/000000010567</t>
  </si>
  <si>
    <t>SEA - MATERIAL LABORATORIO: DISPOSABLE PLASTIC SYRINGES, STERILE</t>
  </si>
  <si>
    <t>2025/000000010584</t>
  </si>
  <si>
    <t>Material de laboratorio (empapadores, hojas bisturi)</t>
  </si>
  <si>
    <t>2025/000000010587</t>
  </si>
  <si>
    <t>Material de laboratorio (hojas bisturi, empadadores)</t>
  </si>
  <si>
    <t>2025/000000010594</t>
  </si>
  <si>
    <t>2025/000000010595</t>
  </si>
  <si>
    <t>MATERIAL DE LABORATORIO: TAPON VERSILIC FALDA D30</t>
  </si>
  <si>
    <t>2025/000000010596</t>
  </si>
  <si>
    <t>REACTIVOS: AZUL DE BROMOFENOL SODICO, REACTIVO BIOL.</t>
  </si>
  <si>
    <t>2025/000000010698</t>
  </si>
  <si>
    <t>SEA - MATERIAL LABORATORIO: PAPEL TRAPICEL INDUSTRIAL</t>
  </si>
  <si>
    <t>2025/000000010703</t>
  </si>
  <si>
    <t>SODIO ACETATO ANHIDRO, PARA BIOLOGIA MOLECULAR.</t>
  </si>
  <si>
    <t>2025/000000010706</t>
  </si>
  <si>
    <t>ALCOHOL 96%</t>
  </si>
  <si>
    <t>2025/000000010707</t>
  </si>
  <si>
    <t>MATERIAL DE LABORATORIO. PUNTA 0.1-10UL; PUNTA 100-1250UL; PUNTA 10-200UL ZEROTIP C/FIL</t>
  </si>
  <si>
    <t>2025/000000010709</t>
  </si>
  <si>
    <t>SDA 01. PLACA CONTACTO SLIDE 1 Y 2. PROF. APG</t>
  </si>
  <si>
    <t>2025/000000010710</t>
  </si>
  <si>
    <t>SDA_01. PLACA RODAC DE CONTACTO. PROF APG</t>
  </si>
  <si>
    <t>2025/000000010733</t>
  </si>
  <si>
    <t>REACTIVO DE LABORATORIO: PUROMYCIN</t>
  </si>
  <si>
    <t>2025/000000010734</t>
  </si>
  <si>
    <t>REACTIVO DE LABORATORIO: PENICILLIN STREPTOMYCIN</t>
  </si>
  <si>
    <t>2025/000000010735</t>
  </si>
  <si>
    <t>REACTIVO DE LABORATORIO: Tetrachloroethaned2,</t>
  </si>
  <si>
    <t>2025/000000010736</t>
  </si>
  <si>
    <t>REACTIVO DE LABORATORIO: Fumaronitrile,</t>
  </si>
  <si>
    <t>2025/000000010738</t>
  </si>
  <si>
    <t>MATERIAL PARA LABORATORIO: SUERO DE CABALLO INACTIVO.</t>
  </si>
  <si>
    <t>2025/000000010741</t>
  </si>
  <si>
    <t>REACTIVO DE LABORATORIO: DMEM w/ high Gluc, L-Glut, NaHCO3, 500ml; Células calificadas FBS-ES 500mL/pq</t>
  </si>
  <si>
    <t>2025/000000010855</t>
  </si>
  <si>
    <t>2025/000000010870</t>
  </si>
  <si>
    <t>PORTAOBJETOS PARA EXPERIMENTACION</t>
  </si>
  <si>
    <t>2025/000000010871</t>
  </si>
  <si>
    <t>MATERIAL DE LABORATORIO PARA LA U. DE CULTIVOS: KTVS113711APN0X Portaobjetos StarFrost® Advanced Adhesive cantos pulidos 90º, white , 76x26mm1500/pack (30x50</t>
  </si>
  <si>
    <t>2025/000000010878</t>
  </si>
  <si>
    <t>MATERIAL: 1 Frasco Tapon Rojo,25cm2,vent.-2 Frasco,tapon rojo,75 cm2,vent.  -3 P.SEROLO10 ML PS-NJ-EST-UNO -4 P.SEROLOG 5 ML PS-AZ-EST-UNO-5 Placa CC 96 poc.,f.plano 5/bol-6 Placa CC 96 poc.,f.plano 5/bol-7 Filtropur V25 250ml 0,22 ¿m.-8 placa CC 6 poc,fo</t>
  </si>
  <si>
    <t>2025/000000010882</t>
  </si>
  <si>
    <t>AM-2025-013 COMPRA 10 RASPBERRY PI 3B TARJETA ORDENADOR+ 10 TEKO KIT 3 DISPADORES DE CALORContrato: 2024_SDA_0 - Lote: 6 - Pedido: P-2025/29739</t>
  </si>
  <si>
    <t>2025/000000010896</t>
  </si>
  <si>
    <t>Fungible de laboratorio: tiras de PH</t>
  </si>
  <si>
    <t>2025/000000010897</t>
  </si>
  <si>
    <t>1.0 15ML PP W/CAP. MATERIAL FUNGIBLE DE LABORATORIO. EVC. PROYECTO PROBIOJELLY</t>
  </si>
  <si>
    <t>2025/000000010898</t>
  </si>
  <si>
    <t>REACTIVO DE LABORATORIO: TRYPSIN .05% EDTA</t>
  </si>
  <si>
    <t>2025/000000010899</t>
  </si>
  <si>
    <t>Fungible de laboratorio: cubeta de cuarzo</t>
  </si>
  <si>
    <t>2025/000000010900</t>
  </si>
  <si>
    <t>DISPENSETTE S ORG. ANALOG. 5-50 MI.MATERIAL FUNGIBLE DE LABORATORIO. PROYECTO SIMPLYDATE</t>
  </si>
  <si>
    <t>2025/000000010901</t>
  </si>
  <si>
    <t>MATERIAL FUNGIBLE DE LABORATORIO: Nuclepore Membrane Circles, 47mm 5,0¿m 100/pk</t>
  </si>
  <si>
    <t>2025/000000010902</t>
  </si>
  <si>
    <t>Fungible de laboratorio: cubetas desechables para espectrofotometría</t>
  </si>
  <si>
    <t>2025/000000010903</t>
  </si>
  <si>
    <t>REACTIVO DE LABORATORIO: ACCUTASE</t>
  </si>
  <si>
    <t>2025/000000010963</t>
  </si>
  <si>
    <t>MATERIAL PARA LABORATORIO: DNA Ligase - 20,000 units</t>
  </si>
  <si>
    <t>2025/000000010966</t>
  </si>
  <si>
    <t>2024_SDA-01 - Suministros para el Taller de Escutura (manquitos de soldadura)</t>
  </si>
  <si>
    <t>2025/000000010967</t>
  </si>
  <si>
    <t>2024_SDA_01 Suministors para el Taller de Escultura (manquitos soldadura)</t>
  </si>
  <si>
    <t>2025/000000010988</t>
  </si>
  <si>
    <t>MATERIAL AUDIOVISUAL FUNGIBLE PARA LOS TALLERES DE LOS GRADOS COMUNICACIÓN AUDIOVISUAL, PERIODISMO Y DOBLE GRADO EN COMUNICACIÓN AUDIOVISUAL Y PERIODISMO. AM-2024_SDA_01</t>
  </si>
  <si>
    <t>2025/000000010991</t>
  </si>
  <si>
    <t>Material para laboratorio: Disco duro portátil 4TB</t>
  </si>
  <si>
    <t>2025/000000010992</t>
  </si>
  <si>
    <t>AV_IC_HERYCOR_ ESPARADRAPO</t>
  </si>
  <si>
    <t>2025/000000010994</t>
  </si>
  <si>
    <t>Adquisición material Ayudas Cuenta (dinamómetro de mano, muñequera/tobillera con peso)</t>
  </si>
  <si>
    <t>2025/000000011044</t>
  </si>
  <si>
    <t>CAMILLA PLEGABLE MASAJE, AZUL, DE MADERA, EASY 194 x 70 CM</t>
  </si>
  <si>
    <t>2025/000000011047</t>
  </si>
  <si>
    <t>REACTIVO DE LABORATORIO: TRICLOROMETANO/CLOROFORMO</t>
  </si>
  <si>
    <t>2025/000000011048</t>
  </si>
  <si>
    <t>Fungible de laboratorio: guantes nitrilo</t>
  </si>
  <si>
    <t>2025/000000011049</t>
  </si>
  <si>
    <t>2025/000000011051</t>
  </si>
  <si>
    <t>MATERIAL FUNGIBLE DE LABORATORIO: SISTEMA ARCHIVO DE MUESTRAS P/ROBOTICA 8X12TUBOS DE 1.2ML</t>
  </si>
  <si>
    <t>2025/000000011052</t>
  </si>
  <si>
    <t>2025/000000011053</t>
  </si>
  <si>
    <t>2025/000000011054</t>
  </si>
  <si>
    <t>REACTIVO DE LABORATORIO: TETRAHIDROFURANO</t>
  </si>
  <si>
    <t>2025/000000011055</t>
  </si>
  <si>
    <t>2025/000000011056</t>
  </si>
  <si>
    <t>2025/000000011063</t>
  </si>
  <si>
    <t>Longlife Deuterium lamp 1100-1200 DAD. MATERIAL FUNGIBLE DE LABORATORIO. JMVV. PROYECTO SORBYFRU.</t>
  </si>
  <si>
    <t>2025/000000011065</t>
  </si>
  <si>
    <t>MATERIAL DE LABORATORIO. PAPEL SECAMANOS LISO 2CAPAS 4,5KG D/C PASTA BOBINA INDUSTRIAL</t>
  </si>
  <si>
    <t>2025/000000011071</t>
  </si>
  <si>
    <t>Adquisición de kist de reactivos de laboratorio para el proyecto de investigación PID2023-149765OB-I00.</t>
  </si>
  <si>
    <t>2025/000000011072</t>
  </si>
  <si>
    <t>REACTIVO DE LABORATORIO: MEDIUM 254 500ML</t>
  </si>
  <si>
    <t>2025/000000011073</t>
  </si>
  <si>
    <t>1.0 1KG Aluminum chloride puriss. p.a., anhydrous, cry.MATERIAL FUNGIBLE DE LABORATORIO, EVC. PROYECTO PROBIOJELLY.</t>
  </si>
  <si>
    <t>2025/000000011074</t>
  </si>
  <si>
    <t>REACTIVO DE LABORATORIO: Sodium bisulfite</t>
  </si>
  <si>
    <t>2025/000000011076</t>
  </si>
  <si>
    <t>MATERIAL PARA LABORATORIO: TRIZMA(R) BASE, PRIMARY STANDARD AND BUF</t>
  </si>
  <si>
    <t>2025/000000011077</t>
  </si>
  <si>
    <t>MATERIAL DE LABORATORIO: TUBO DE REACCION Y ALMACENAMIENTO SCHLEN</t>
  </si>
  <si>
    <t>2025/000000011080</t>
  </si>
  <si>
    <t>2025/000000011126</t>
  </si>
  <si>
    <t>MATERIAL FUNGIBLE LABORATORIO: Manguera de agua, blanca10m 10mm</t>
  </si>
  <si>
    <t>2025/000000011128</t>
  </si>
  <si>
    <t>MATERIAL FUNGIBLE DE LABORATORIO: VÁLVULAS, CASQUILLOS Y BOQUILLAS</t>
  </si>
  <si>
    <t>2025/000000011129</t>
  </si>
  <si>
    <t>MATERIAL DE LABORATORIO. Mini-PROTEAN® Short Plates - ELCHE</t>
  </si>
  <si>
    <t>2025/000000011131</t>
  </si>
  <si>
    <t>MATERIAL DE LABORATORIO. testo 174D USB-Interface PARA BIOIMPRESORA</t>
  </si>
  <si>
    <t>2025/000000011132</t>
  </si>
  <si>
    <t>GALLOCATECHIN GALLATE. MATERIAL FUNGIBLE DE LABORATORIO. JMVV. PROYECTO SORBYFRU.</t>
  </si>
  <si>
    <t>2025/000000011180</t>
  </si>
  <si>
    <t>REACTIVO DE LABORATORIO: TRYPSIN 0.25% EDTA</t>
  </si>
  <si>
    <t>2025/000000011181</t>
  </si>
  <si>
    <t>Fungible de laboratorio: portaobjetos de vidrio</t>
  </si>
  <si>
    <t>2025/000000011182</t>
  </si>
  <si>
    <t>Material para laboratorio: 200 Serological Pipet</t>
  </si>
  <si>
    <t>2025/000000011183</t>
  </si>
  <si>
    <t>REACTIVOS: 1.0 HEPES BUFFER 1M (CE)</t>
  </si>
  <si>
    <t>2025/000000011185</t>
  </si>
  <si>
    <t>Reactivo para laboratorio: DMEM high glucose, pyruvate</t>
  </si>
  <si>
    <t>2025/000000011187</t>
  </si>
  <si>
    <t>SODIUM CARBONATE, 99.95-100.05%, A.C.S.MATERIAL FUNGIBLE DE LABORATORIO. EVC, PROYECTO PROBIOJELLY.</t>
  </si>
  <si>
    <t>2025/000000011189</t>
  </si>
  <si>
    <t>SEA - MATERIAL LABORATORIO: BATAS VERDES</t>
  </si>
  <si>
    <t>2025/000000011228</t>
  </si>
  <si>
    <t>MATERIAL FUNGIBLE DE LABORATORIO: CASQUILLOS Y ACOPLES</t>
  </si>
  <si>
    <t>2025/000000011280</t>
  </si>
  <si>
    <t>SEA - MATERIAL LABORATORIO: BOLSA BASURA Y PAPEL CHEMINE</t>
  </si>
  <si>
    <t>2025/000000011281</t>
  </si>
  <si>
    <t>2025/000000011282</t>
  </si>
  <si>
    <t>MATERIAL PARA LABORATORIO: PAP PEN FOR INMUNOSTAINING, DNASE I</t>
  </si>
  <si>
    <t>2025/000000011283</t>
  </si>
  <si>
    <t>MATERIAL DE LABORATORIO. JABON LIQUIDOR SUAVE DERMOPROTECTOR</t>
  </si>
  <si>
    <t>2025/000000011286</t>
  </si>
  <si>
    <t>SDA_01 Pinza laboratorio. Área Edaf. Elx</t>
  </si>
  <si>
    <t>2025/000000011288</t>
  </si>
  <si>
    <t>Material de laboratorio (batas, paños, mascarillas, guantes, calzas, gasas)</t>
  </si>
  <si>
    <t>2025/000000011292</t>
  </si>
  <si>
    <t>RMG - MATERIAL LABORATORIO: ALCOHOL CIDA 70</t>
  </si>
  <si>
    <t>2025/000000011293</t>
  </si>
  <si>
    <t>RMG - MATERIAL LABORATORIO: BATA DESECHABLE</t>
  </si>
  <si>
    <t>2025/000000011294</t>
  </si>
  <si>
    <t>2025/000000011295</t>
  </si>
  <si>
    <t>BOLSA AUTOCLAVE 60X75CM B/200 PARA INVESTIGACIÓN MATERIAL FUNGIBLE DE LABORATORIO. JAPA GIGI</t>
  </si>
  <si>
    <t>2025/000000011296</t>
  </si>
  <si>
    <t>SODIO HIDROXIDO 0,111N SEG. MATERIAL FUNGIBLE DE LABORATORIO. PROYECTO AGROALNEXT/2022/059</t>
  </si>
  <si>
    <t>2025/000000011297</t>
  </si>
  <si>
    <t>ACIDO SULFURICO 96% PA. MATERIAL FUNGIBLE DE LABORATORIO.PROYECTO AGROALNEXT/2022/059</t>
  </si>
  <si>
    <t>2025/000000011298</t>
  </si>
  <si>
    <t>ACIDO CLORHIDRICO 0.1N SV. MATERIAL FUNGIBLE DE LABORATORIO.PROYECTO AGROALNEXT/2022/059</t>
  </si>
  <si>
    <t>2025/000000011299</t>
  </si>
  <si>
    <t>ACIDO NITRICO 69% PA. MATERIAL FUNGIBLE DE LABORATORIO. EVC. PROYECTO PROBIOJELLY</t>
  </si>
  <si>
    <t>2025/000000011320</t>
  </si>
  <si>
    <t>MATERIAL PARA LABORATORIO: DISTILLED WATER, F 12 NUTRIENT MIX, KAIGHNS MOD.</t>
  </si>
  <si>
    <t>2025/000000011321</t>
  </si>
  <si>
    <t>REACTIVO. D-MEM (LG)W/NA PYR.(CE)</t>
  </si>
  <si>
    <t>2025/000000011322</t>
  </si>
  <si>
    <t>REACTIVOS DE LABORATORIO. 500ML Opti-MEM I Reduced Serum Medium</t>
  </si>
  <si>
    <t>2025/000000011323</t>
  </si>
  <si>
    <t>REACTIVOS: 1.0 X6 PBS 1X w/o Ca Mg</t>
  </si>
  <si>
    <t>2025/000000011324</t>
  </si>
  <si>
    <t>MATERIAL PARA LABORATORIO: SODIUM BICARBONATE, POWDER, BIOREAGENT</t>
  </si>
  <si>
    <t>2025/000000011325</t>
  </si>
  <si>
    <t>REACTIVO DE LABORATORIO: N,N-Dimetilformamida, Reac ACS,¿99,8%</t>
  </si>
  <si>
    <t>2025/000000011326</t>
  </si>
  <si>
    <t>MATERIAL PARA LABORATORIO: ACEITE DE MAIZ,</t>
  </si>
  <si>
    <t>2025/000000011327</t>
  </si>
  <si>
    <t>REACTIVO. AMMONIUM PERSULFATE,10G - ELCHE</t>
  </si>
  <si>
    <t>2025/000000011328</t>
  </si>
  <si>
    <t>2024_SDA_01 Suministros para el Taller de Escultura (discos corte, portabrocas, rotulador marcaje...)</t>
  </si>
  <si>
    <t>2025/000000011401</t>
  </si>
  <si>
    <t>REACTIVOS DE LABORATORIO-KIT ADN: RNeasy Mini Kit (50)</t>
  </si>
  <si>
    <t>2025/000000011403</t>
  </si>
  <si>
    <t>REACTIVOS. HYALURONIDASE TYPE I-S FROM BOVINE</t>
  </si>
  <si>
    <t>2025/000000011404</t>
  </si>
  <si>
    <t>REACTIVO DE LABORATORIO: GELATIN SOLUTION BIOREAGENT, TYPE B, 2%</t>
  </si>
  <si>
    <t>2025/000000011408</t>
  </si>
  <si>
    <t>Frasco de cultivo 2ml</t>
  </si>
  <si>
    <t>2025/000000011411</t>
  </si>
  <si>
    <t>RMG - MATERIAL LABORATORIO: MICROT 1,5ML PP-FC-TS SAFESEAL</t>
  </si>
  <si>
    <t>2025/000000011412</t>
  </si>
  <si>
    <t>MATERIAL DE LABORATORIO. MICROVETTE CB 300 SUERO</t>
  </si>
  <si>
    <t>2025/000000011413</t>
  </si>
  <si>
    <t>REACTIVO. TAE, Tampón (50x) 1L - SAN JUAN</t>
  </si>
  <si>
    <t>2025/000000011415</t>
  </si>
  <si>
    <t>REACTIVO DE LABORATORIO: Tissue-Tek® O.C.T. compound (4583) 125 ml.</t>
  </si>
  <si>
    <t>2025/000000011449</t>
  </si>
  <si>
    <t>MULTÍMETROS Y CALORÍMETROS</t>
  </si>
  <si>
    <t>2025/000000011453</t>
  </si>
  <si>
    <t>MATERIAL PARA LABORATORIO: RNASIN PLUS RIBONUCLEASE INHIBITOR 10,000UNITS</t>
  </si>
  <si>
    <t>2025/000000011454</t>
  </si>
  <si>
    <t>MATERIAL DE LABORATORIO: ADAPTADOR 22 TUBOS 15-20 M - ADAPTADOR 30 TUBOS 10-12 M.</t>
  </si>
  <si>
    <t>2025/000000011455</t>
  </si>
  <si>
    <t>REACTIVO: 1.0 RPMI MEDIUM 1640 (CE)</t>
  </si>
  <si>
    <t>2025/000000011457</t>
  </si>
  <si>
    <t>REACTIVOS: 1.0 LIPOFECTAMINE RNAIMAX 0,75ML</t>
  </si>
  <si>
    <t>2025/000000011458</t>
  </si>
  <si>
    <t>Material para laboratorio: Microjeringa 10ml</t>
  </si>
  <si>
    <t>2025/000000011459</t>
  </si>
  <si>
    <t>A.V_GENEJET PLANT RNA 50 PREP</t>
  </si>
  <si>
    <t>2025/000000011460</t>
  </si>
  <si>
    <t>2025/000000011461</t>
  </si>
  <si>
    <t>REACTIVO: SUDAN NEGRO B</t>
  </si>
  <si>
    <t>2025/000000011462</t>
  </si>
  <si>
    <t>REACTIVO DE LABORATORIO. VIAL DE CELULAS. HEMA-LP 500K CELLS/VIAL</t>
  </si>
  <si>
    <t>2025/000000011525</t>
  </si>
  <si>
    <t>MATERIAL FUNGIBLE DE LABORATORIO: JUEGO MACHOS ROSCAR A MANO.</t>
  </si>
  <si>
    <t>2025/000000011526</t>
  </si>
  <si>
    <t>MATERIAL FUNGIBLE DE LABORATORIO: PERFILES DE ALUMINIO</t>
  </si>
  <si>
    <t>2025/000000011527</t>
  </si>
  <si>
    <t>AM-2025-014 COMPRA 10 MODULBOX FOR RASPBERRRY Y 10 RS-485 SHIELD PARA RASPBERRY</t>
  </si>
  <si>
    <t>2025/000000011528</t>
  </si>
  <si>
    <t>AMIDATA_7684_CABLE USB_ARVC</t>
  </si>
  <si>
    <t>2025/000000011554</t>
  </si>
  <si>
    <t>ÁREA TSC - MATERIAL FUNGIBLE DE LABORATORIO- PLOMOÁCIDO, PILAS</t>
  </si>
  <si>
    <t>2025/000000011555</t>
  </si>
  <si>
    <t>ÁREA TSC - MATERIAL FUNGIBLE DE LABORATORIO- BATERÍAS</t>
  </si>
  <si>
    <t>2025/000000011556</t>
  </si>
  <si>
    <t>ÁREA TSC - MATERIAL FUNGIBLE DE LABORATORIO- BATERÍA PLOMOÁCIDO</t>
  </si>
  <si>
    <t>2025/000000011558</t>
  </si>
  <si>
    <t>SDA 01. MATERIAL LABORATORIO. BATIDORA AREA EDAF. ELCHE</t>
  </si>
  <si>
    <t>2025/000000011585</t>
  </si>
  <si>
    <t>COPA VINO CRISTAL BELIA SET 6 58 CL. MATERIAL FUNGIBLE DE LABORATORIO. LNA. PROYECTO SEASONED.</t>
  </si>
  <si>
    <t>2025/000000011586</t>
  </si>
  <si>
    <t>SDA MATERIAL PAAR EL PROYECTO JAPA EN LA EPSO 2025. PROF. EMS</t>
  </si>
  <si>
    <t>2025/000000011587</t>
  </si>
  <si>
    <t>SDA 01/24 - Compra de dos aspiradoras para la limpieza del Campus de Altea</t>
  </si>
  <si>
    <t>2025/000000011588</t>
  </si>
  <si>
    <t>MATERIAL FUNGIBLE DE LABORATORIO INCLUIDO EN AM/2024_SDA_01: Remachadora, guantes, juego llaves.</t>
  </si>
  <si>
    <t>2025/000000011590</t>
  </si>
  <si>
    <t>2024_SDA_01 compra de cortina lama para espacio soldadura del Taller de Escultura</t>
  </si>
  <si>
    <t>2025/000000011591</t>
  </si>
  <si>
    <t>SEA - MATERIAL LABORATORIO: BALANZA COCINA INOX</t>
  </si>
  <si>
    <t>2025/000000011593</t>
  </si>
  <si>
    <t>MATERIAL DE LABORATORIO: TUBO P/CENT.F/R 50ML.</t>
  </si>
  <si>
    <t>2025/000000011594</t>
  </si>
  <si>
    <t>REACTIVO: 1.0 TRYPSIN 0.25% EDTA</t>
  </si>
  <si>
    <t>2025/000000011595</t>
  </si>
  <si>
    <t>REACTIVO PARA INVESTIGACIÓN</t>
  </si>
  <si>
    <t>2025/000000011596</t>
  </si>
  <si>
    <t>1.0 X10 POURING RING PP FOR LABORATORY BOTTLES GL 45. MATERIAL FUNGIBLE DE LABORATORIO. PROYECTO SIMPLYDATE.</t>
  </si>
  <si>
    <t>2025/000000011599</t>
  </si>
  <si>
    <t>ANTICUERPO PARA INVESTIGACION HISTOLOGICA</t>
  </si>
  <si>
    <t>2025/000000011663</t>
  </si>
  <si>
    <t>MTERIAL FUNGIBLE DE LABORATORIO INCLUIDO EN AM/2024_SDA_01: 4 u. SWITCH 8 PUERTOS 10/100/1000 - TP_Link TL-SG108</t>
  </si>
  <si>
    <t>2025/000000011667</t>
  </si>
  <si>
    <t>MATERIAL FUNGIBLE DE LABORATORIO INCLUIDO EN AM  2024_SDA_01. BANANA MACHO Y HEMBRA, CABLES UNIPOLAR MULTIFILIAR</t>
  </si>
  <si>
    <t>2025/000000011668</t>
  </si>
  <si>
    <t>MATERIAL FUNGIBLE LABORATORIO INCLUIDO EN AM 2024_SDA_01. CONEXIÓN BANANA Y JUEGO DE CABLES BANANA CLIPS</t>
  </si>
  <si>
    <t>2025/000000011676</t>
  </si>
  <si>
    <t>Adquisición de anticuerpos de laboratorio para el proyecto de investigación PID2023-149765OB-I00.</t>
  </si>
  <si>
    <t>2025/000000011688</t>
  </si>
  <si>
    <t>MATERIAL FUNGIBLE DE LABORATORIO NECESARIO PARA EXPERIMENTACION (RETRACTOR, CORTA HUESOS, ..)</t>
  </si>
  <si>
    <t>2025/000000011689</t>
  </si>
  <si>
    <t>Material de laboratorio (puntas, tubo eppendorf, tubos conicos, bandejas)</t>
  </si>
  <si>
    <t>2025/000000011690</t>
  </si>
  <si>
    <t>2024_SDA_01 Suministros para el taller de fundición</t>
  </si>
  <si>
    <t>2025/000000011691</t>
  </si>
  <si>
    <t>ANTICUERPOS PARA EXPERIMENTACION</t>
  </si>
  <si>
    <t>2025/000000011726</t>
  </si>
  <si>
    <t>ÁCIDO BÓRICO; PLATA NITRATO; POTASIO CLORURO; ÁCIDO ACÉTICO GLACIAL; REACTIVO DE FOLIN-CIOCALTEU; SODIO TIOSULFATO; SODIO HIDRÓGENO e HIDRÓXIDO; ÁCIDO NÍTRICO y PERCLÓRICO - MATERIAL FUNGIBLE LABORATORIO INVESTIGACIÓN - PROYECTO RAINS (RMH).</t>
  </si>
  <si>
    <t>2025/000000011730</t>
  </si>
  <si>
    <t>MATERIAL FUNGIBLE PARA LOS TALLERES AUDIOVISUALES DE LA FACULTAD DE CIENCIAS SOCIALES Y JURÍDICAS DE ELCHE.</t>
  </si>
  <si>
    <t>2025/000000011737</t>
  </si>
  <si>
    <t>MATERIAL: 20000 324893 JERINGA PARA INSULINA PLASTIPAK 0,5 ML - LONGITUD : 8 MM</t>
  </si>
  <si>
    <t>2025/000000011740</t>
  </si>
  <si>
    <t>2025/000000011741</t>
  </si>
  <si>
    <t>Reactivo para laboratorio: DNA Ladder 1KB Plus</t>
  </si>
  <si>
    <t>2025/000000011742</t>
  </si>
  <si>
    <t>REACTIVOS. HBSS,W/O CA,MG,PH RED (1X)(CE); FLUO-4 NW CALCIUM ASSAY KIT</t>
  </si>
  <si>
    <t>2025/000000011743</t>
  </si>
  <si>
    <t>REACTIVO DE LABORATORIO. D-MEM (LG)W/NA PYR.(CE)</t>
  </si>
  <si>
    <t>2025/000000011745</t>
  </si>
  <si>
    <t>Reactivo para laboratorio: MEM MEM (Minimum essential medium) 500ml</t>
  </si>
  <si>
    <t>2025/000000011746</t>
  </si>
  <si>
    <t>OLIGOS</t>
  </si>
  <si>
    <t>2025/000000011747</t>
  </si>
  <si>
    <t>REACTIVO DE LABORATORIO: SOLUCION DE POLI-L-ORNITINA MOL WT 30,00</t>
  </si>
  <si>
    <t>2025/000000011800</t>
  </si>
  <si>
    <t>REACTIVO. FLOWCELL MINIONGRIDION R10.4.01</t>
  </si>
  <si>
    <t>2025/000000011813</t>
  </si>
  <si>
    <t>Paquete individual de pipeta de serología de 10ml</t>
  </si>
  <si>
    <t>2025/000000011817</t>
  </si>
  <si>
    <t>MATERIAL DE LABORATORIO. 25-PLACE CRYOGENIC STORAGE BOX, MIXED - PACK SIZE: 5</t>
  </si>
  <si>
    <t>2025/000000011850</t>
  </si>
  <si>
    <t>Material de laboratorio (papel, cubetas, gradillas, moldes inclusion)</t>
  </si>
  <si>
    <t>2025/000000011858</t>
  </si>
  <si>
    <t>Bandeja portacables para personal servicio CEGECA San Juan</t>
  </si>
  <si>
    <t>2025/000000011859</t>
  </si>
  <si>
    <t>MATERIAL DE LABORATORIO. CAJA DE ALMACENAJE 25 L, 422 X 256 X 350 MM, PP, TRANSPARENT - SAN JUAN</t>
  </si>
  <si>
    <t>2025/000000011860</t>
  </si>
  <si>
    <t>MATERIAL DE LABORATORIO. AGITADORES IMAN TEFLONADO VARIAS MEDIDAS - ELCHE</t>
  </si>
  <si>
    <t>2025/000000011861</t>
  </si>
  <si>
    <t>1 DC LINEAR DUAL-FUENTE DE ALIMENTACIÓN DE LABORATORIO 0 - 30 V / 0 - 5 A CON DISPLAY-LCD</t>
  </si>
  <si>
    <t>2025/000000011866</t>
  </si>
  <si>
    <t>REACTIVO: 1.0 X2 PAGERULER PLUS PRES PROT LADDER 2x250¿L</t>
  </si>
  <si>
    <t>2025/000000011867</t>
  </si>
  <si>
    <t>Reactivo para laboratorio: Trypsin 0.25%EDTA</t>
  </si>
  <si>
    <t>2025/000000011868</t>
  </si>
  <si>
    <t>2025/000000011869</t>
  </si>
  <si>
    <t>REACTIVOS: PERFORMANCE VERIFICATION KIT MAGPIX(R), INCLUDES</t>
  </si>
  <si>
    <t>2025/000000011914</t>
  </si>
  <si>
    <t>MATERIAL FUNGIBLE LABORATORIO: COMPONENTES ELECTRÓNICOS</t>
  </si>
  <si>
    <t>2025/000000011915</t>
  </si>
  <si>
    <t>MATERIAL FUNGIBLE LABORATORIO: COMPONENTES ELECTRÓNICOS.</t>
  </si>
  <si>
    <t>2025/000000011960</t>
  </si>
  <si>
    <t>PUNTA AMARILLA 200UL_MAT.FUNGIBLE</t>
  </si>
  <si>
    <t>2025/000000011961</t>
  </si>
  <si>
    <t>AGUA DESTILADA/DESIONIZADA_MAT.FUNGIBLE</t>
  </si>
  <si>
    <t>2025/000000011962</t>
  </si>
  <si>
    <t>Fungible de laboratorio: papel filtro</t>
  </si>
  <si>
    <t>2025/000000011968</t>
  </si>
  <si>
    <t>SEA - MATERIAL LABORATORIO: CALZAS DESECHABLES</t>
  </si>
  <si>
    <t>2025/000000011969</t>
  </si>
  <si>
    <t>Material laboratorio área Fisioterapia (aspiradores de secreciones)</t>
  </si>
  <si>
    <t>2025/000000011971</t>
  </si>
  <si>
    <t>Epigallocatechin. MATERIAL FUNGIBLE DE LABORATORIO.JMVV. PROYECTO SORBYFRU</t>
  </si>
  <si>
    <t>2025/000000011999</t>
  </si>
  <si>
    <t>FpPGEFE - 2024_SDA_01 MATERIAL FUNGIBLE DE LABORATORIO: HYPERCLONE 5UM BDS C18 COLUMN 100X4,6MM REF. 000D-4420-E0 (Pedido P-2025/30450)</t>
  </si>
  <si>
    <t>2025/000000012000</t>
  </si>
  <si>
    <t>FpPGEFE - 2024_SDA_01 MATERIAL FUNGIBLE DE LABORATORIO - ACETONITRILO + METANOL - P-2025/30449</t>
  </si>
  <si>
    <t>2025/000000012001</t>
  </si>
  <si>
    <t>FpPGFE - 2024_SDA_01 MATERIAL FUNGIBLE DE LABORATORIO - ACEITE UVA (PEPITA) + CELL FREEZING MEDIA S/ DMSO 5X + SODIO ALGINATO 1KG - P-2025/30448</t>
  </si>
  <si>
    <t>2025/000000012002</t>
  </si>
  <si>
    <t>SEA - MATERIAL LABORATORIO: GORRO DESECHABLE VERDE C/100</t>
  </si>
  <si>
    <t>2025/000000012003</t>
  </si>
  <si>
    <t>SEA - MATERIAL LABORATORIO: BATA DESECHABLE BLANCA</t>
  </si>
  <si>
    <t>2025/000000012004</t>
  </si>
  <si>
    <t>2025/000000012005</t>
  </si>
  <si>
    <t>GEL HIDROALCOHOLICO_MAT.FUNGIBLE</t>
  </si>
  <si>
    <t>2025/000000012006</t>
  </si>
  <si>
    <t>MATERIAL DE LABORATORIO. FILTROS SNAP2BHMN0100 - SNAP ID 2.0 MINI BLOT HOLDERS (7.5 X 8.4 CM) - ELCHE</t>
  </si>
  <si>
    <t>2025/000000012007</t>
  </si>
  <si>
    <t>SDA 01. MATERIAL LABORATORIO IMAN TEFLONADO CILINDRICO. PROF. JG. Q/F</t>
  </si>
  <si>
    <t>2025/000000012008</t>
  </si>
  <si>
    <t>REACTIVOS. ALCOHOL 96º 5 L Y LEJIA 5 LITROS - CULTIVOS</t>
  </si>
  <si>
    <t>2025/000000012009</t>
  </si>
  <si>
    <t>Material para laboratorio: Jeringa insulina 0.5ml c/aguja</t>
  </si>
  <si>
    <t>2025/000000012010</t>
  </si>
  <si>
    <t>RMG - MATERIAL LABORATORIO: VIRKON DESINFECTANTE</t>
  </si>
  <si>
    <t>2025/000000012011</t>
  </si>
  <si>
    <t>Material de laboratorio para la U. de Cultivos: PAPEL TRAPICEL INDUSTRIAL, LEJIA 5 LITROS</t>
  </si>
  <si>
    <t>2025/000000012013</t>
  </si>
  <si>
    <t>2025/000000012015</t>
  </si>
  <si>
    <t>Material de laboratorio (paños, calzas, guantes, mascarillas, batas, gasas)</t>
  </si>
  <si>
    <t>2025/000000012016</t>
  </si>
  <si>
    <t>Material de labratorio (guantes)</t>
  </si>
  <si>
    <t>2025/000000012017</t>
  </si>
  <si>
    <t>Material laboratorio Ayudas PIEU (dragon skin)</t>
  </si>
  <si>
    <t>2025/000000012018</t>
  </si>
  <si>
    <t>CALCIO STANDARD FOR IC_FUNGIBLE LABORATORIO_SDA</t>
  </si>
  <si>
    <t>2025/000000012019</t>
  </si>
  <si>
    <t>POTASIO HIDROXIDO 85% LENTEJAS (REAG. USP) PARA ANALISIS, ACS 1 KG. MATERIAL FUNGIBLE DE LABORATORIO. PROYECTO  GROALNEXT/2022/059</t>
  </si>
  <si>
    <t>2025/000000012020</t>
  </si>
  <si>
    <t>131058.1611 - ACIDO SULFURICO 96% PA; 131085.1214 - ETANOL 96% (**) V/V PA - MATERIAL FUNGIBLE LABORATORIO INVESTIGACIÓN - PROYECTO OLIVERELIFE (RMH).</t>
  </si>
  <si>
    <t>2025/000000012021</t>
  </si>
  <si>
    <t>ALCOHOL 96º 5 L.; BOLSA CIERRE SEG. 120X80 C/BANDA B/100; BOLSA PLASTICO 32X40 (2KG); BOLSA CIERRE SEG. 160X220 C/BANDA B/100; BOLSA PLASTICO BLANCA C/ASA 42X52; BOLSA CIERRE SEG. 100X150 C/BANDA B/100 - MATERIAL FUNGIBLE LAB INV - PROY. OLIVERELIFE (RMH)</t>
  </si>
  <si>
    <t>2025/000000012022</t>
  </si>
  <si>
    <t>FRASCO LAVADOR GRADUADO PE BOCA ESTRECHA BLANCA, 250 ML.MATERIAL FUNGIBLE DE LABORATORIO. JAPA. CIAGRO</t>
  </si>
  <si>
    <t>2025/000000012030</t>
  </si>
  <si>
    <t>P-2025/30196. O-2025-8261 Cámara de vídeo DJI Gimbal Osmo Pocket 3</t>
  </si>
  <si>
    <t>2025/000000012031</t>
  </si>
  <si>
    <t>DJI BATERIA DE VUELO INTELIGENTE P/NEO_FOTO CASANOVA_PIEU</t>
  </si>
  <si>
    <t>2025/000000012032</t>
  </si>
  <si>
    <t>MATERIAL FUNGIBLE DE LABORATORIO INCLUIDO EN AM/2024_SDA_01: LEXAR TARJETA SD PRO GOLD 1800X UHS-II V60 128GB</t>
  </si>
  <si>
    <t>2025/000000012034</t>
  </si>
  <si>
    <t>Material para laboratorio: POTASIO DI-HIDROGENO FOSFATO PRS-CODEX5 Kg PANREAC</t>
  </si>
  <si>
    <t>2025/000000012035</t>
  </si>
  <si>
    <t>Material de laboratorio para la U. de Cultivos: Decontamination Reagent; 1 set = 6 bottles of 78ml each for MCO-19AIC/170/230/19M</t>
  </si>
  <si>
    <t>2025/000000012036</t>
  </si>
  <si>
    <t>MATERIAL FUNGIBLE DE LABORATORIO: 1.0 X50 Cell Strainer 70¿m, White, Sterile, Individual</t>
  </si>
  <si>
    <t>2025/000000012037</t>
  </si>
  <si>
    <t>REACTIVO_CITRATO DE SODIO_MAT.FUNGIBLE</t>
  </si>
  <si>
    <t>2025/000000012039</t>
  </si>
  <si>
    <t>2025/000000012042</t>
  </si>
  <si>
    <t>Material para laboratorio: POLI(2-HIDROXIETIL METACRILATO), MV PROM</t>
  </si>
  <si>
    <t>2025/000000012043</t>
  </si>
  <si>
    <t>REACTIVO DE LABORATORIO: P-CRESOL, 99%</t>
  </si>
  <si>
    <t>2025/000000012064</t>
  </si>
  <si>
    <t>MATERIAL DE LABORATORIO: ETANOL 96A PARCIALMENTE DESNATURALIZADO.</t>
  </si>
  <si>
    <t>2025/000000012065</t>
  </si>
  <si>
    <t>TUBOS PARA CENTRIFUGADORA</t>
  </si>
  <si>
    <t>2025/000000012066</t>
  </si>
  <si>
    <t>MATERIAL DE LABORATORIO: ETANOL 99º PARCIALMENTE DESNATURALIZADO</t>
  </si>
  <si>
    <t>2025/000000012067</t>
  </si>
  <si>
    <t>RMG - MATERIAL LABORATORIO: MAT TACKY PURESTEP 66X114CM 30L BLUE Pedido: P-2025/29708</t>
  </si>
  <si>
    <t>2025/000000012117</t>
  </si>
  <si>
    <t>REACTIVO. Precision Plus Protein¿ All Blue Prestained Protein Standard - ELCHE</t>
  </si>
  <si>
    <t>2025/000000012118</t>
  </si>
  <si>
    <t>MATERIAL DE LABORATORIO. Mini-PROTEAN® Spacer Plates with 1.0 mm Integrated Spacers - ELCHE</t>
  </si>
  <si>
    <t>2025/000000012120</t>
  </si>
  <si>
    <t>MATERIAL DE LABORATORIO. FLASK,25CM,CANT,VENT,PS,S,20_200</t>
  </si>
  <si>
    <t>2025/000000012121</t>
  </si>
  <si>
    <t>2025/000000012126</t>
  </si>
  <si>
    <t>Adquisición THI-VEX  y ecofelx ayudas PIEU</t>
  </si>
  <si>
    <t>2025/000000012137</t>
  </si>
  <si>
    <t>Fungible de laboratorio: microbisturís desechables</t>
  </si>
  <si>
    <t>2025/000000012139</t>
  </si>
  <si>
    <t>Material laboratorio área de Cirugía (seda trenzada)</t>
  </si>
  <si>
    <t>2025/000000012143</t>
  </si>
  <si>
    <t>Fungible de laboratorio: cajas portaobjetos y escobillones limpieza</t>
  </si>
  <si>
    <t>2025/000000012151</t>
  </si>
  <si>
    <t>FpPGEFE - 2024_SDA_01 MATERIAL FUNGIBLE DE LABORATORIO - EPIDERMAL GROWTH</t>
  </si>
  <si>
    <t>2025/000000012152</t>
  </si>
  <si>
    <t>Material para laboratorio: L0135-500 Ham's F12 w, Fetal Bovine Serum.</t>
  </si>
  <si>
    <t>2025/000000012153</t>
  </si>
  <si>
    <t>PCR 0.1 ml Semi-Skirted</t>
  </si>
  <si>
    <t>2025/000000012192</t>
  </si>
  <si>
    <t>Fuente de alimentación 0-12 V/3 A CC - 3/6/9/12 V/3 A CA</t>
  </si>
  <si>
    <t>2025/000000012195</t>
  </si>
  <si>
    <t>REACTIVOS: 1 HY-N0455A L-Arginine HCL 5g</t>
  </si>
  <si>
    <t>2025/000000012196</t>
  </si>
  <si>
    <t>SDA 01. 1HY-W008694. PROF. FJGP</t>
  </si>
  <si>
    <t>2025/000000012197</t>
  </si>
  <si>
    <t>PETRIFILM ENTEROBACTERIAS 2X25PLATES (50UD). MATERIAL FUNGIBLE DE LABORATORIO. PROYECTO AGROALNEXT/2022/059.</t>
  </si>
  <si>
    <t>2025/000000012200</t>
  </si>
  <si>
    <t>PAA05901000 Ácido Tricloroacético solución 20% BioChemica [1 L]. CF307557 trichloroacetic acid, RE -Pure, CAS: 76-03-9, 1kg. MATERIAL FUNGIBLE DE LABORATORIO. PJZC. PROYECTO TOMORANWASTE</t>
  </si>
  <si>
    <t>2025/000000012201</t>
  </si>
  <si>
    <t>Disolución tampón pH 4.01, frasco de 250. MATERIAL FUNGIBLE DE LABORATORIO,.PROYECTO SIMPLYDATE.</t>
  </si>
  <si>
    <t>2025/000000012208</t>
  </si>
  <si>
    <t>REACTIVO DE LABORATORIO: 30 Diclorometano, EssentQ</t>
  </si>
  <si>
    <t>2025/000000012209</t>
  </si>
  <si>
    <t>REACTIVO DE LABORATORIO: 30 Hexano, mezcla de alcanos</t>
  </si>
  <si>
    <t>2025/000000012210</t>
  </si>
  <si>
    <t>REACTIVO DE LABORATORIO. 30 Diclorometano, EssentQ</t>
  </si>
  <si>
    <t>2025/000000012211</t>
  </si>
  <si>
    <t>MATERIAL DE LABORATORIO: 20 Aguja Luer 0,80x40 G21</t>
  </si>
  <si>
    <t>2025/000000012213</t>
  </si>
  <si>
    <t>MATERIAL DE LABORATORIO: FILTRO SUPERIOR P/DISPOSITIVO FILTRACION 500ML 0.22¿m PES ESTERIL 75MM Ø MEMBRANA</t>
  </si>
  <si>
    <t>2025/000000012215</t>
  </si>
  <si>
    <t>Material para laboratorio: Microjeringa sin aguja</t>
  </si>
  <si>
    <t>2025/000000012216</t>
  </si>
  <si>
    <t>MATERIAL PARA LABORATORIO: MEM-EARLES &amp; L-GLUT (CE)</t>
  </si>
  <si>
    <t>2025/000000012217</t>
  </si>
  <si>
    <t>Fungible de laboratorio: jeringas</t>
  </si>
  <si>
    <t>2025/000000012220</t>
  </si>
  <si>
    <t>PEROXIDASE FROM HORSERADISH, TYPE VI, ES. MATERIAL. FUNGIBLE DE LABORATORIO. PJZC. PROYECTO TOMORANWASTE</t>
  </si>
  <si>
    <t>2025/000000012221</t>
  </si>
  <si>
    <t>REACTIVO DE LABORATORIO. REACTIVO PARA INHIBIR PROTEASAS</t>
  </si>
  <si>
    <t>2025/000000012389</t>
  </si>
  <si>
    <t>2024_SDA_01 Suministros para el T. Escultura + PID23 (Proyecto I+D) T S</t>
  </si>
  <si>
    <t>2025/000000012393</t>
  </si>
  <si>
    <t>MATERIAL DE LABORATORIO. Cabezal caucho Vortex TX-ZX-RX Velp</t>
  </si>
  <si>
    <t>2025/000000012400</t>
  </si>
  <si>
    <t>10 Resma de papel de filtro, 42x52cm - MATERIAL FUNGIBLE LABORATORIO INVESTIGACIÓN - PROYECTO RAINS (RMH).</t>
  </si>
  <si>
    <t>2025/000000012403</t>
  </si>
  <si>
    <t>Auriculares IPOD  Contrato: 2024_SDA_01 - Pedido: P-2025/30362 - Lote: 6</t>
  </si>
  <si>
    <t>2025/000000012413</t>
  </si>
  <si>
    <t>Caja de 5000 Microtubo 1,5 ml, PP, FC, Tapón Sujeto PP, Incoloro. FUNGIBLE DE LABORATORIO. SDA_01 Lote 3</t>
  </si>
  <si>
    <t>2025/000000012417</t>
  </si>
  <si>
    <t>Fungible de laboratorio: puntas y tapones plástico</t>
  </si>
  <si>
    <t>2025/000000012418</t>
  </si>
  <si>
    <t>Fungible de laboratorio: papel de filtro</t>
  </si>
  <si>
    <t>2025/000000012425</t>
  </si>
  <si>
    <t>2025/000000012427</t>
  </si>
  <si>
    <t>REACTIVO:1.0 10ML MatrigelGrowth Factor Reduced (GFR) Basement</t>
  </si>
  <si>
    <t>2025/000000012429</t>
  </si>
  <si>
    <t>REACTIVO DE LABORATORIO: RECOMBINANT HUMAN TGF BETA 1</t>
  </si>
  <si>
    <t>2025/000000012430</t>
  </si>
  <si>
    <t>PIPETMAN L P5000L 0,5-5ml y PIPETMAN L P1000L metal 100-1000ul</t>
  </si>
  <si>
    <t>2025/000000012431</t>
  </si>
  <si>
    <t>2025/000000012432</t>
  </si>
  <si>
    <t>REACTIVO STAR ALKALINE FOSPFATASA_MAT.FUNGIBLE</t>
  </si>
  <si>
    <t>2025/000000012433</t>
  </si>
  <si>
    <t>Reactivo para laboratorio: Trypsin</t>
  </si>
  <si>
    <t>2025/000000012434</t>
  </si>
  <si>
    <t>MATERIAL PARA LABORATORIO: 40RXN No-Stain Protein Labelling Reagent</t>
  </si>
  <si>
    <t>2025/000000012435</t>
  </si>
  <si>
    <t>REACTIVO DE LABORATORIO. 3ML DYNAGREEN PROTEIN A/G</t>
  </si>
  <si>
    <t>2025/000000012436</t>
  </si>
  <si>
    <t>RMG - MATERIAL LABORATORIO: PYRUVIC ACID SODIUM EMBRYO TESTED y WATER, FOR EMBRYO TRANSFER,*EMBRYO TESTE</t>
  </si>
  <si>
    <t>2025/000000012437</t>
  </si>
  <si>
    <t>REACTIVO DE LABORATORIO: TERT-BUTYLPHENYLBORONIC</t>
  </si>
  <si>
    <t>2025/000000012439</t>
  </si>
  <si>
    <t>2025/000000012598</t>
  </si>
  <si>
    <t>2025/000000012599</t>
  </si>
  <si>
    <t>Adquisición material AYUDAS CUENTA (tensiómetro, fonendoscopio, vendas, guantes...)</t>
  </si>
  <si>
    <t>2025/000000012600</t>
  </si>
  <si>
    <t>Adquisición material laboratorio Departamento (guantes nitrilo)</t>
  </si>
  <si>
    <t>2025/000000012601</t>
  </si>
  <si>
    <t>Adquisición material ayudas CUENTA (muñequeras/tobilleras)</t>
  </si>
  <si>
    <t>2025/000000012602</t>
  </si>
  <si>
    <t>Adquisición material laboratorio (collarin cervical) área Fisioterapia</t>
  </si>
  <si>
    <t>2025/000000012603</t>
  </si>
  <si>
    <t>Guantes Nitrilo Sin Polvo Naturflex</t>
  </si>
  <si>
    <t>2025/000000012606</t>
  </si>
  <si>
    <t>BOTANICA_ PILAS PARA LABORATORIO EQUILABO</t>
  </si>
  <si>
    <t>2025/000000012617</t>
  </si>
  <si>
    <t>RMG - MATERIAL LABORATORIO: microtube screw cap 5.0 mL PCR Clean</t>
  </si>
  <si>
    <t>2025/000000012618</t>
  </si>
  <si>
    <t>MATERIAL PARA LABORATORIO: 100UL CDKN2C ANTIBODY 100 UL</t>
  </si>
  <si>
    <t>2025/000000012619</t>
  </si>
  <si>
    <t>Material para laboratorio: 10ph4.01 buffer pouches, 10 ph7.00 buffer pouches</t>
  </si>
  <si>
    <t>2025/000000012620</t>
  </si>
  <si>
    <t>REACTIVO DE LABORATORIO: Methyl 4-iodobenzoate</t>
  </si>
  <si>
    <t>2025/000000012621</t>
  </si>
  <si>
    <t>REACTIVO DE LABORATORIO: Phosphorus pentoxide, 98%,</t>
  </si>
  <si>
    <t>2025/000000012622</t>
  </si>
  <si>
    <t>REACTIVO DE LABORATORIO: FORMIATO DE SODIO</t>
  </si>
  <si>
    <t>2025/000000012623</t>
  </si>
  <si>
    <t>REACTIVO DE LABORATORIO: DIMERO DE (1,5-CICLOOCTADIENO) (METOXI)</t>
  </si>
  <si>
    <t>2025/000000012624</t>
  </si>
  <si>
    <t>GENETICA SAN JUAN_DNTP MIX, 10MM EACH</t>
  </si>
  <si>
    <t>2025/000000012717</t>
  </si>
  <si>
    <t>MATERIAL FUNGIBLE DE LABORATORIO: SOPORTES, TIJERAS DE ELECTRICISTA Y HERRAMIENTAS</t>
  </si>
  <si>
    <t>2025/000000012727</t>
  </si>
  <si>
    <t>SDA_ 01. MAT LABORATORIO. TRIETILENTETRAMINA. PROF FJGP</t>
  </si>
  <si>
    <t>2025/000000012731</t>
  </si>
  <si>
    <t>Comprobador de Tierra CA6462</t>
  </si>
  <si>
    <t>2025/000000012733</t>
  </si>
  <si>
    <t>Multímetro Fluke</t>
  </si>
  <si>
    <t>2025/000000012734</t>
  </si>
  <si>
    <t>Medidor de Energia Solar IRR1</t>
  </si>
  <si>
    <t>2025/000000012735</t>
  </si>
  <si>
    <t>MATERIAL FUNGIBLE LABORATORIO: COMPONENTES ELECTRÓNICOS- Fuse PCB radial TR5 1A F</t>
  </si>
  <si>
    <t>2025/000000012750</t>
  </si>
  <si>
    <t>2025/000000012751</t>
  </si>
  <si>
    <t>MATERIAL FUNGIBLE LABORATORIO: PAÑUELOS PAPEL FACIALES</t>
  </si>
  <si>
    <t>2025/000000012752</t>
  </si>
  <si>
    <t>2025/000000012785</t>
  </si>
  <si>
    <t>2024_SDA_01 Suministros para el T. Escultura (maletín organizador, listón magnético, bolsas portaherramientas, ....)</t>
  </si>
  <si>
    <t>2025/000000012788</t>
  </si>
  <si>
    <t>FpPGEFE COMPRA DE MATERIAL DE LABORATORIO FUNGIBLE AM 2025 2024 SDA 01</t>
  </si>
  <si>
    <t>2025/000000012789</t>
  </si>
  <si>
    <t>CAUDALIMETRO DIGITAL; CONECTOR RAPIDO STANDARD LATON 1/2''-3/4"; CONECTOR RAPIDO 1/2-3/4''; ACEITE MOTOR MAXICER 15W40  DIESEL/GASOLINA; CONECTOR RAPIDO 3/4'' - MAT FUNGIBLE LAB INV - PROYECTO PROALMUR (RMH).</t>
  </si>
  <si>
    <t>2025/000000012790</t>
  </si>
  <si>
    <t>BIDON PLASTICO C/CANULA 5LT PARA CARBURANTES 230X145X257MM. MATERIAL FUNGIBLE DE LABORATORIO. JMVV. PROYECTO LIMONAR DE SANTOMERA</t>
  </si>
  <si>
    <t>2025/000000012791</t>
  </si>
  <si>
    <t>MATERIAL FUNGIBLE LABORATORIO: LIMPIADOR FRENOS Y EMBRAGUES BRAKLEEN 500 ML</t>
  </si>
  <si>
    <t>2025/000000012792</t>
  </si>
  <si>
    <t>MATERIAL FUNGIBLE LABORATORIO INCLUIDO EN AM 2024_SDA_01: MALETÍN ORGANIZADOR 21 SEPARAD 48X38X8 CM Y CAJA MULTIUSOS NEW NEGRO TATAY 7 L</t>
  </si>
  <si>
    <t>2025/000000012793</t>
  </si>
  <si>
    <t>SEA - MATERIAL LABORATORIO: HIDROLAVADORA 130BAR 420LTS/H 1800 W</t>
  </si>
  <si>
    <t>2025/000000012796</t>
  </si>
  <si>
    <t>ELECTRONICA E_250257_CUTTER_ARVC</t>
  </si>
  <si>
    <t>2025/000000012797</t>
  </si>
  <si>
    <t>MATERIAL: 1.0 X10 IMAN PTFE 15X4.5MM</t>
  </si>
  <si>
    <t>2025/000000012798</t>
  </si>
  <si>
    <t>MATERIAL FUNGIBLE PARA PRÁCTICAS (GAFAS DE SEGURIDAD). QUÍMICA ORGÁNICA</t>
  </si>
  <si>
    <t>2025/000000012799</t>
  </si>
  <si>
    <t>MATERIAL DE LABORATORIO. Battery Set 3xAAA NiMh- ELCHE</t>
  </si>
  <si>
    <t>2025/000000012801</t>
  </si>
  <si>
    <t>REACTIVO DE LABORATORIO: GALACTOSE, &gt;= 99%</t>
  </si>
  <si>
    <t>2025/000000012803</t>
  </si>
  <si>
    <t>REACTIVO DE LABORATORIO: TRIS (PENTAFLUOROFENIL) FOSFINA</t>
  </si>
  <si>
    <t>2025/000000012862</t>
  </si>
  <si>
    <t>ABSORBEDOR DE CO2_FUNGIBLE DE LABORATORIO_SDA_ P-2025/30463</t>
  </si>
  <si>
    <t>B66350281</t>
  </si>
  <si>
    <t>IZASA SCIENTIFIC, SLU</t>
  </si>
  <si>
    <t>2025/000000012863</t>
  </si>
  <si>
    <t>2024_SDA_01 Suministros para el Taller de Escultura (discos abrasivos, lijas resistentes agua...)</t>
  </si>
  <si>
    <t>2025/000000012867</t>
  </si>
  <si>
    <t>ÁREA TSC - MATERIAL FUNGIBLE DE LABORATORIO- SEMICONDUCTOR, BATERÍAS</t>
  </si>
  <si>
    <t>2025/000000012868</t>
  </si>
  <si>
    <t>ÁREA TSC - MATERIAL FUNGIBLE DE LABORATORIO</t>
  </si>
  <si>
    <t>2025/000000012877</t>
  </si>
  <si>
    <t>2025/000000012883</t>
  </si>
  <si>
    <t>Material de laboratorio (singlet oxygen sensor green)</t>
  </si>
  <si>
    <t>2025/000000012888</t>
  </si>
  <si>
    <t>Reactivo para laboratorio: Dibutyryl-cAMP</t>
  </si>
  <si>
    <t>2025/000000012889</t>
  </si>
  <si>
    <t>MATERIAL DE LABORATORIO. ESPATULA-MICRO PLANA/CUCHARA ACERO INOX 150MM - ELCHE</t>
  </si>
  <si>
    <t>2025/000000012890</t>
  </si>
  <si>
    <t>VARIOS LABORATORIO - MATERIAL FUNGIBLE LAB INVESTIGACIÓN - PROYECTO OLIVER-ELIFE (RMH).</t>
  </si>
  <si>
    <t>2025/000000012892</t>
  </si>
  <si>
    <t>TIERRA SILÍCEA PURIFICADA Y CALCINADA (USP-NF) PURO, GRADO FARMA. MATERIAL FUNGIBLE DE LABORATORIO. PROYECTO AGROALNEXT/2022/059.</t>
  </si>
  <si>
    <t>2025/000000012893</t>
  </si>
  <si>
    <t>ACIDO BORICO. MATERIAL FUNGIBLE DE LABORATORIO. PROYECTO AGROALNEXT/2022/059.</t>
  </si>
  <si>
    <t>2025/000000012894</t>
  </si>
  <si>
    <t>SEA - MATERIAL LABORATORIO: GUANTES VINILO</t>
  </si>
  <si>
    <t>2025/000000012895</t>
  </si>
  <si>
    <t>SEA - MATERIAL LABORATORIO: CUBETA PLASTICO</t>
  </si>
  <si>
    <t>2025/000000012896</t>
  </si>
  <si>
    <t>MATERIAL DE LABORATORIO. TERMOMETRO OPAL LIQ. COLOR, -10/150 - ELCHE</t>
  </si>
  <si>
    <t>2025/000000012897</t>
  </si>
  <si>
    <t>REACTIVOS. SOLUCIO ACIDA DETERGENTE 4L Y SOLUCION NEUTRA DETERGENTE 4L</t>
  </si>
  <si>
    <t>2025/000000012898</t>
  </si>
  <si>
    <t>REACTIVO DE LABORATORIO: A1092.0025 - AZUL BRILLANTE COOMASSIE R 250 25g</t>
  </si>
  <si>
    <t>2025/000000012919</t>
  </si>
  <si>
    <t>MATERIAL FUNGIBLE DE LABORATORIO: Blue screw caps 100/PK</t>
  </si>
  <si>
    <t>2025/000000012932</t>
  </si>
  <si>
    <t>MATERIAL PARA PRÁCTICAS (GAFAS DE SEGURIDAD (EYESHIELD SPERIAN AX1H). QUÍMICA ORGÁNICA</t>
  </si>
  <si>
    <t>2025/000000012933</t>
  </si>
  <si>
    <t>Reactivo de laboratorio: 25mg BAPTA</t>
  </si>
  <si>
    <t>2025/000000012934</t>
  </si>
  <si>
    <t>REACTIVO DE LABORATORIO: Sodium cyanoborohydride</t>
  </si>
  <si>
    <t>2025/000000012936</t>
  </si>
  <si>
    <t>TUBOS P/ CENTRIFUGA NALGENE  CON TAPA D.MATERIAL FUNGIBLE DE LABORATORIO. HMDM. PROYECTO AGRVAL-2023-09.</t>
  </si>
  <si>
    <t>2025/000000012961</t>
  </si>
  <si>
    <t>PETRIFILM AEROBIOS TOTALES (AC) 2X50PLATES (100UD). 10 PETRIFILM LEVAD.Y MOHOS 100UN (CAJA 2X50 UNDS). 15 PETRIFILM LACTIC ACIDBACTERIA 50UDS. 20 PETRIFILMENTEROBACTERIAS 2X25PLATES (50UD). MATERIAL FUNG. LABORATORIO. PROYECTO AGROALNEXT/2022/059</t>
  </si>
  <si>
    <t>2025/000000013011</t>
  </si>
  <si>
    <t>MATERIAL DE LABORATORIO: MICROTUBO TIPO EPPENDORFT/PLANO</t>
  </si>
  <si>
    <t>2025/000000013034</t>
  </si>
  <si>
    <t>2024_SDA_01 Suministros para el T. Escultura (papel lija resistente agua, pulidor para Dremel)</t>
  </si>
  <si>
    <t>2025/000000013035</t>
  </si>
  <si>
    <t>MATERIAL FUNGIBLE LABORATORIO: COMPONENTES ELECTRÓNICOS - Diode Schottky 70V 0.015A SOT-23 - Field Effect Rectifier 30A 100V TO-220AB -Transistor MOSFET canal NSOT-223</t>
  </si>
  <si>
    <t>2025/000000013036</t>
  </si>
  <si>
    <t>2025/000000013037</t>
  </si>
  <si>
    <t>MATERIAL FUNGIBLE LABORATORIO: COMPONENTES ELECTRÓNICOS- Low Power Operational Amplifier SOT23-5 - Diode Switching 100V 2A Ultrafast SMB</t>
  </si>
  <si>
    <t>2025/000000013041</t>
  </si>
  <si>
    <t>Reactivo para laboratorio: Collagenase from Clostridium Histolytic</t>
  </si>
  <si>
    <t>2025/000000013057</t>
  </si>
  <si>
    <t>MATERIAL FUNGIBLE DE LABORATORIO: FILAMENTOS</t>
  </si>
  <si>
    <t>2025/000000013172</t>
  </si>
  <si>
    <t>TUBO P/DIGEST.250ml GRAD.100ML 42MMX300MM. MATERIAL FUNGIBLE DE LABORATORIO. PROYECTO PROBIOJELLY.</t>
  </si>
  <si>
    <t>2025/000000013174</t>
  </si>
  <si>
    <t>Vidrio de reloj, 60 mm, LBG N, MATERIAL FUNGIBLE DE LABORATORIO.LNA. PROYECTO SEASONED.</t>
  </si>
  <si>
    <t>2025/000000013182</t>
  </si>
  <si>
    <t>Reactivo para laboratorio: Acido Acetico Glacial RPE</t>
  </si>
  <si>
    <t>2025/000000013185</t>
  </si>
  <si>
    <t>MATERIAL DE LABORATORIO: AGUJAS STERICAN 21GX4 3/4"</t>
  </si>
  <si>
    <t>2025/000000013189</t>
  </si>
  <si>
    <t>MATERIAL DE LABORATORIO. JERINGA INSULINA 1ML C/AGUJA 25G DESMONTABLE</t>
  </si>
  <si>
    <t>2025/000000013200</t>
  </si>
  <si>
    <t>FpPGEFE MATERIAL FUNGIBLE DE LABORATORIO PARA EL SERVICIO DE INNOVACIÓN ANATÓMICA: MONO DE PROTECCIÓN, L (12 UDS) INCLUIDO EN SDA</t>
  </si>
  <si>
    <t>2025/000000013208</t>
  </si>
  <si>
    <t>FUNGIBLE DE LABORATORIO. X100 SPATULE CUILLERE/CUILLERE ST</t>
  </si>
  <si>
    <t>2025/000000013212</t>
  </si>
  <si>
    <t>REACTIVO DE LABORATORIO: THAPSIGARGIN</t>
  </si>
  <si>
    <t>2025/000000013315</t>
  </si>
  <si>
    <t>Usb input tool direct cable. MATERIAL FUNGIBLE DE LABORTORIO. HMDM. PROYECTO AGRVAL-2023-09</t>
  </si>
  <si>
    <t>2025/000000013343</t>
  </si>
  <si>
    <t>CONTROLADOR DE PIPETAS - CAPP TEMPO PIPETTE T100-B</t>
  </si>
  <si>
    <t>2025/000000013359</t>
  </si>
  <si>
    <t>MATERIAL DE LABORATORIO. GUANTES DESECHABLES DE NITRILO SENSITIVE TALLA M</t>
  </si>
  <si>
    <t>2025/000000013366</t>
  </si>
  <si>
    <t>FUNGIBLE DE LABORATORIO. CRIOTUBO 2ML FALDA ROSCA INTE</t>
  </si>
  <si>
    <t>2025/000000013450</t>
  </si>
  <si>
    <t>FUNGIBLE DE LABORATORIO. SYRINGE FILTER CA 25MM 0.22MICRON ST</t>
  </si>
  <si>
    <t>2025/000000013501</t>
  </si>
  <si>
    <t>MATERIAL DE LABORATORIO. X960 Filtered MultiRack tip 0.1-10ul, Red, sterile</t>
  </si>
  <si>
    <t>2025/000000013504</t>
  </si>
  <si>
    <t>REACTIVO DE LABORATORIO: FLOXURIDINA</t>
  </si>
  <si>
    <t>2025/000000013505</t>
  </si>
  <si>
    <t>Reactivo para laboratorio: Sulfoxido de dimetilo</t>
  </si>
  <si>
    <t>2025/000000013506</t>
  </si>
  <si>
    <t>REACTIVOS: METANOSULFONATO DE POTASIO, ¿98.0% (SUST</t>
  </si>
  <si>
    <t>2025/000000013593</t>
  </si>
  <si>
    <t>MATERIAL FUNGIBLE LABORATORIO: ARANDELAS, TORNILLOS, ANGLE BRACKET.</t>
  </si>
  <si>
    <t>2025/000000013609</t>
  </si>
  <si>
    <t>SEA - MATERIAL LABORATORIO: MASCARILLA QUIRURGICA</t>
  </si>
  <si>
    <t>2025/000000013610</t>
  </si>
  <si>
    <t>1 SABANA NO AJUSTABLE BLANCO 80 x 210 30 grs. PP REF. 476-SG (BOLSA 5 Unid.). Series: 02062025 - USO PROYECTO INVESTIGACIÓN (recogida excrementos buitre) - GIGI TSZ.</t>
  </si>
  <si>
    <t>2025/000000013616</t>
  </si>
  <si>
    <t>CO2 SCRUBBER SHIMADZU_FUNGIBLE DE LABORATORIO</t>
  </si>
  <si>
    <t>B83566406</t>
  </si>
  <si>
    <t>INTEC ANALISIS ELEMENTAL S.L.</t>
  </si>
  <si>
    <t>2025/000000013628</t>
  </si>
  <si>
    <t>MTERIAL FUNGIBLE DE LABORATORIO INCLUIDO EN AM/2024_SDA_01: REPETIDOR WIFI 300 MBPS - TP-Link AX1500 WIFI 6</t>
  </si>
  <si>
    <t>2025/000000013630</t>
  </si>
  <si>
    <t>BATERIA PLOMO 12V / 1,2AH</t>
  </si>
  <si>
    <t>2025/000000013636</t>
  </si>
  <si>
    <t>REACTIVOS: D-GLUCONATO DE POTASIO¿99%</t>
  </si>
  <si>
    <t>2025/000000013637</t>
  </si>
  <si>
    <t>2025/000000013643</t>
  </si>
  <si>
    <t>MATERIAL FUNGIBLE DE LABORATORIO. PERFILES DE ALUMINIO</t>
  </si>
  <si>
    <t>2025/000000013733</t>
  </si>
  <si>
    <t>1.08122.0025 - BROMOPHENOL BLUE 25Gr MERCK - MATERIAL FUNGIBLE LABORATORIO INVESTIGACIÓN - PROYECTO OLIVE-RELIFE (RMH).</t>
  </si>
  <si>
    <t>2025/000000013735</t>
  </si>
  <si>
    <t>314025 - ROLLO PAPEL ALUMINIO 300 MTS. 30 CM. - MATERIAL FUNGIBLE LABORATORIO INVESTIGACIÓN - CIAGRO (JPA).</t>
  </si>
  <si>
    <t>2025/000000013736</t>
  </si>
  <si>
    <t>TUBO SILICONA K70- 8 X 12 MM CANTIDAD POR LOTE 10 REF. FHX013 - MATERIAL FUNGIBLE LABORATORIO INVESTIGACIÓN - PROYECTO OLIVE-RELIFE (RMH).</t>
  </si>
  <si>
    <t>2025/000000013740</t>
  </si>
  <si>
    <t>SEA - MATERIAL LABORATORIO: ALCOHOL 96 CIDAS Y PAPEL CHEMINE</t>
  </si>
  <si>
    <t>2025/000000013741</t>
  </si>
  <si>
    <t>SEA - MATERIAL LABORATORIO: GORRO DESECHABLE VERDE</t>
  </si>
  <si>
    <t>2025/000000013742</t>
  </si>
  <si>
    <t>SEA - MATERIAL LABORATORIO: PAPEL DESECHABLE</t>
  </si>
  <si>
    <t>2025/000000013743</t>
  </si>
  <si>
    <t>SEA - MATERIAL LABORATORIO: TOALLA DE MANO SUAVE EN ROLLO TORK MATIC</t>
  </si>
  <si>
    <t>2025/000000013747</t>
  </si>
  <si>
    <t>SEA - MATERIAL LABORTORIO: PAPEL CHEMINE, PAPEL TRAPICEL Y TOALLA DE MANO SUAVE EN ROLLO TORK MATIC</t>
  </si>
  <si>
    <t>2025/000000013765</t>
  </si>
  <si>
    <t>SEA - MATERIAL LABORATORIO: JERINGUILLA ESTERIL</t>
  </si>
  <si>
    <t>2025/000000013777</t>
  </si>
  <si>
    <t>2024_SDA_01 Suministros para el T. Escultura (guante flor, celulosa, tornillo...)</t>
  </si>
  <si>
    <t>2025/000000013778</t>
  </si>
  <si>
    <t>2024_SDA_01 Suministros para el T. Escultura (caja multiuso, tijeras, caja cartón...)</t>
  </si>
  <si>
    <t>2025/000000013779</t>
  </si>
  <si>
    <t>2024_SDA_01 Suministros para el Taller de Escultura (cepillo circular, grasa, tijeras...)</t>
  </si>
  <si>
    <t>2025/000000013780</t>
  </si>
  <si>
    <t>2024_SDA_01 Suministros para el Taller de Escultura (enrollador de manguera...)</t>
  </si>
  <si>
    <t>2025/000000013781</t>
  </si>
  <si>
    <t>2024_SDA_01 Suministros para el Taller de Escultura (cepillos, discos corte diamante, plantilla ingletadora...)</t>
  </si>
  <si>
    <t>2025/000000013784</t>
  </si>
  <si>
    <t>SEFITEC_ FLEXÓMETRO Y PAPELERA - E.S. 2024_SDA_01_P-2025/30595_AREA MMT</t>
  </si>
  <si>
    <t>2025/000000013785</t>
  </si>
  <si>
    <t>ENROLLACABLE 4T 10MT 3X1,5 MM 3200 W - MATERIAL FUNGIBLE LABORATORIO - PROYECTO RAINS (RMH).</t>
  </si>
  <si>
    <t>2025/000000013787</t>
  </si>
  <si>
    <t>Bomba, bridas, cinta americana y lubricante - MATERIAL FUNGIBLE LABORATORIO INVESTIGACIÓN PROYECTO PROALMUR (RMH).</t>
  </si>
  <si>
    <t>2025/000000013856</t>
  </si>
  <si>
    <t>GENÉTICA SAN JUAN REACTIVOS DE LABORATORIO</t>
  </si>
  <si>
    <t>2025/000000013998</t>
  </si>
  <si>
    <t>2024_SDA_01 Suministros para el Taller de Escultura (plato para discos de velcro 150 mm)</t>
  </si>
  <si>
    <t>2025/000000014027</t>
  </si>
  <si>
    <t>SEA - MATERIAL LABORATORIO: GUANTES NITRILO SIN POLVO NATURFLEX</t>
  </si>
  <si>
    <t>2025/000000014288</t>
  </si>
  <si>
    <t>BIDON 30 LITROS RECT. PE AZUL (5) REF. 208031, BIDON 30 LITROS PEAZUL (6) REF. 208030 - MATERIAL FUNGIBLE LABORATORIO DE INVESTIGACIÓN - PROYECTO OLIVERELIFE (RMH).</t>
  </si>
  <si>
    <t>2025/000000014424</t>
  </si>
  <si>
    <t>CAJA 100 FILTROS 47 MM D. - MATERIAL FUNGIBLE LABORATORIO INVESTIGACIÓN - PROYECTO OLIVERELIFE (RMH).</t>
  </si>
  <si>
    <t>2025/000000014476</t>
  </si>
  <si>
    <t>PAPEL FILTRO GRADO; FRASCO ROSCA; VASOS GRAD; PAPEL FILTRO ANAL; VASO PRECIP; PROBETA GRAD - MATERIAL FUNGIBLE LABORATORIO INVESTIGACIÓN - PROYECTO OLIVERELIFE (RMH).</t>
  </si>
  <si>
    <t>2025/000000014599</t>
  </si>
  <si>
    <t>TUBO 50ML PP F/CONICO S/FALDON; GRADUADO ESTERIL B/UNIT; BOLSA ESTERIL 540ML WHIRLPAK ® TOMA; MUESTRA F/PLANO C/BANDA BLANCA11.5X23MM - MATERIAL FUNGIBLE LABORATORIO INVESTIGACIÓN - PROYECTO OLIVERELIFE (RMH).</t>
  </si>
  <si>
    <t>E I. Vuelo vuelta día 16 de mayo. Asistenciaa las reuniones WP2 NeurotechEU en Bonn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</si>
</sst>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d/m/yyyy"/>
  </numFmts>
  <fonts count="12" x14ac:knownFonts="1">
    <font>
      <sz val="11"/>
      <color theme="1"/>
      <name val="Calibri"/>
      <family val="2"/>
      <scheme val="minor"/>
    </font>
    <font>
      <b/>
      <sz val="11"/>
      <color theme="0"/>
      <name val="Frutiger-Light"/>
      <family val="1"/>
    </font>
    <font>
      <sz val="11"/>
      <color theme="1"/>
      <name val="Calibri"/>
      <family val="2"/>
      <scheme val="minor"/>
    </font>
    <font>
      <sz val="11"/>
      <name val="Frutiger-Light"/>
      <family val="1"/>
    </font>
    <font>
      <sz val="11"/>
      <color theme="1"/>
      <name val="Frutiger-Light"/>
      <family val="1"/>
    </font>
    <font>
      <b/>
      <sz val="12"/>
      <name val="Frutiger-Light"/>
      <family val="1"/>
    </font>
    <font>
      <sz val="11"/>
      <color rgb="FF000000"/>
      <name val="Frutiger-Light"/>
      <family val="1"/>
    </font>
    <font>
      <b/>
      <sz val="11"/>
      <name val="Frutiger-Light"/>
      <family val="1"/>
    </font>
    <font>
      <sz val="8"/>
      <name val="Calibri"/>
      <family val="2"/>
      <scheme val="minor"/>
    </font>
    <font>
      <sz val="10"/>
      <name val="Arial"/>
      <family val="2"/>
    </font>
    <font>
      <sz val="10"/>
      <name val="Arial"/>
      <family val="2"/>
    </font>
    <font>
      <sz val="11"/>
      <name val="Arial"/>
      <family val="2"/>
    </font>
  </fonts>
  <fills count="3">
    <fill>
      <patternFill patternType="none"/>
    </fill>
    <fill>
      <patternFill patternType="gray125"/>
    </fill>
    <fill>
      <patternFill patternType="solid">
        <fgColor rgb="FF0070C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theme="0"/>
      </left>
      <right style="thin">
        <color indexed="64"/>
      </right>
      <top style="thin">
        <color indexed="64"/>
      </top>
      <bottom/>
      <diagonal/>
    </border>
  </borders>
  <cellStyleXfs count="6">
    <xf numFmtId="0" fontId="0" fillId="0" borderId="0"/>
    <xf numFmtId="44" fontId="2" fillId="0" borderId="0" applyFont="0" applyFill="0" applyBorder="0" applyAlignment="0" applyProtection="0"/>
    <xf numFmtId="0" fontId="9" fillId="0" borderId="0"/>
    <xf numFmtId="0" fontId="2" fillId="0" borderId="0"/>
    <xf numFmtId="0" fontId="10" fillId="0" borderId="0"/>
    <xf numFmtId="44" fontId="2" fillId="0" borderId="0" applyFont="0" applyFill="0" applyBorder="0" applyAlignment="0" applyProtection="0"/>
  </cellStyleXfs>
  <cellXfs count="152">
    <xf numFmtId="0" fontId="0" fillId="0" borderId="0" xfId="0"/>
    <xf numFmtId="0" fontId="1" fillId="2" borderId="1" xfId="0" applyFont="1" applyFill="1" applyBorder="1" applyAlignment="1">
      <alignment horizontal="center" vertical="center" wrapText="1"/>
    </xf>
    <xf numFmtId="0" fontId="3" fillId="0" borderId="1" xfId="0" applyFont="1" applyBorder="1" applyAlignment="1">
      <alignment horizontal="center" vertical="center"/>
    </xf>
    <xf numFmtId="44" fontId="1" fillId="2" borderId="1" xfId="1" applyFont="1" applyFill="1" applyBorder="1" applyAlignment="1">
      <alignment horizontal="center" vertical="center" wrapText="1"/>
    </xf>
    <xf numFmtId="0" fontId="4" fillId="0" borderId="0" xfId="0" applyFont="1" applyAlignment="1">
      <alignment horizontal="center" vertical="center"/>
    </xf>
    <xf numFmtId="44" fontId="4" fillId="0" borderId="0" xfId="1" applyFont="1" applyAlignment="1">
      <alignment horizontal="center" vertical="center"/>
    </xf>
    <xf numFmtId="44" fontId="5" fillId="0" borderId="3" xfId="1" applyFont="1" applyBorder="1" applyAlignment="1">
      <alignment horizontal="center" vertical="center"/>
    </xf>
    <xf numFmtId="0" fontId="4" fillId="0" borderId="0" xfId="0" applyFont="1" applyAlignment="1">
      <alignment horizontal="left" vertical="center"/>
    </xf>
    <xf numFmtId="0" fontId="3" fillId="0" borderId="1" xfId="0" applyFont="1" applyBorder="1" applyAlignment="1">
      <alignment horizontal="left" vertical="center" wrapText="1"/>
    </xf>
    <xf numFmtId="0" fontId="4" fillId="0" borderId="0" xfId="0" applyFont="1" applyAlignment="1">
      <alignment horizontal="left" vertical="center" wrapText="1"/>
    </xf>
    <xf numFmtId="0" fontId="1" fillId="2" borderId="4"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xf>
    <xf numFmtId="14" fontId="4"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0" xfId="0" applyFont="1"/>
    <xf numFmtId="0" fontId="4" fillId="0" borderId="6" xfId="0" applyFont="1" applyFill="1" applyBorder="1" applyAlignment="1">
      <alignment horizontal="center" vertical="center"/>
    </xf>
    <xf numFmtId="2" fontId="5" fillId="0" borderId="2" xfId="0" applyNumberFormat="1" applyFont="1" applyBorder="1" applyAlignment="1">
      <alignment horizontal="center" vertical="center"/>
    </xf>
    <xf numFmtId="2" fontId="4" fillId="0" borderId="1"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2" fontId="4" fillId="0" borderId="0" xfId="0" applyNumberFormat="1" applyFont="1" applyFill="1" applyBorder="1" applyAlignment="1">
      <alignment horizontal="left" vertical="center"/>
    </xf>
    <xf numFmtId="44" fontId="4" fillId="0" borderId="0" xfId="1" applyFont="1" applyFill="1" applyBorder="1" applyAlignment="1">
      <alignment horizontal="center" vertical="center"/>
    </xf>
    <xf numFmtId="14" fontId="4" fillId="0" borderId="0" xfId="0" applyNumberFormat="1" applyFont="1" applyFill="1" applyBorder="1" applyAlignment="1">
      <alignment horizontal="center" vertical="center"/>
    </xf>
    <xf numFmtId="0" fontId="3" fillId="0" borderId="0" xfId="0" applyFont="1" applyBorder="1" applyAlignment="1">
      <alignment horizontal="center" vertical="center" wrapText="1"/>
    </xf>
    <xf numFmtId="2" fontId="7" fillId="0" borderId="2" xfId="0" applyNumberFormat="1" applyFont="1" applyBorder="1" applyAlignment="1">
      <alignment horizontal="center" vertical="center"/>
    </xf>
    <xf numFmtId="44" fontId="7" fillId="0" borderId="3" xfId="1" applyFont="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left" vertical="center"/>
    </xf>
    <xf numFmtId="44" fontId="0" fillId="0" borderId="0" xfId="1" applyFont="1" applyAlignment="1">
      <alignment horizontal="center" vertical="center"/>
    </xf>
    <xf numFmtId="0" fontId="0" fillId="0" borderId="0" xfId="0" applyAlignment="1">
      <alignment horizontal="left" vertical="center" wrapText="1"/>
    </xf>
    <xf numFmtId="0" fontId="4" fillId="0" borderId="0" xfId="0" applyFont="1" applyBorder="1" applyAlignment="1">
      <alignment horizontal="center" vertical="center"/>
    </xf>
    <xf numFmtId="0" fontId="3" fillId="0" borderId="1" xfId="0" applyFont="1" applyFill="1" applyBorder="1" applyAlignment="1">
      <alignment horizontal="center" vertical="center" wrapText="1"/>
    </xf>
    <xf numFmtId="0" fontId="0" fillId="0" borderId="0" xfId="0" applyAlignment="1">
      <alignment horizontal="left"/>
    </xf>
    <xf numFmtId="2" fontId="7" fillId="0" borderId="2" xfId="0" applyNumberFormat="1" applyFont="1" applyBorder="1" applyAlignment="1">
      <alignment horizontal="left" vertical="center"/>
    </xf>
    <xf numFmtId="44" fontId="0" fillId="0" borderId="0" xfId="1" applyFont="1"/>
    <xf numFmtId="0" fontId="4" fillId="0" borderId="1" xfId="0" applyFont="1" applyFill="1" applyBorder="1" applyAlignment="1">
      <alignment vertical="center" wrapText="1"/>
    </xf>
    <xf numFmtId="0" fontId="3" fillId="0" borderId="5"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44" fontId="4" fillId="0" borderId="1" xfId="1" applyFont="1" applyFill="1" applyBorder="1" applyAlignment="1">
      <alignment horizontal="center" vertical="center" wrapText="1"/>
    </xf>
    <xf numFmtId="0" fontId="4" fillId="0" borderId="4" xfId="0" applyFont="1" applyFill="1" applyBorder="1" applyAlignment="1">
      <alignment horizontal="center" vertical="center"/>
    </xf>
    <xf numFmtId="0" fontId="1" fillId="2" borderId="8" xfId="0" applyFont="1" applyFill="1" applyBorder="1" applyAlignment="1">
      <alignment horizontal="center" vertical="center" wrapText="1"/>
    </xf>
    <xf numFmtId="0" fontId="6" fillId="0" borderId="0" xfId="0" applyFont="1" applyBorder="1" applyAlignment="1">
      <alignment vertical="center"/>
    </xf>
    <xf numFmtId="0" fontId="4" fillId="0" borderId="0" xfId="0" applyFont="1" applyBorder="1" applyAlignment="1">
      <alignment horizontal="left" vertical="center"/>
    </xf>
    <xf numFmtId="44" fontId="4" fillId="0" borderId="0" xfId="1" applyFont="1" applyBorder="1" applyAlignment="1">
      <alignment horizontal="center" vertical="center"/>
    </xf>
    <xf numFmtId="0" fontId="1" fillId="2"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44" fontId="1" fillId="2" borderId="7" xfId="1" applyFont="1" applyFill="1" applyBorder="1" applyAlignment="1">
      <alignment horizontal="center" vertical="center" wrapText="1"/>
    </xf>
    <xf numFmtId="0" fontId="1" fillId="2" borderId="12" xfId="0"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4"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3" fillId="0" borderId="8" xfId="0" applyFont="1" applyBorder="1" applyAlignment="1">
      <alignment vertical="center" wrapText="1"/>
    </xf>
    <xf numFmtId="0" fontId="3" fillId="0" borderId="10" xfId="0" applyFont="1" applyFill="1" applyBorder="1" applyAlignment="1">
      <alignment horizontal="center" vertical="center" wrapText="1"/>
    </xf>
    <xf numFmtId="2" fontId="3" fillId="0" borderId="1" xfId="0" applyNumberFormat="1" applyFont="1" applyFill="1" applyBorder="1" applyAlignment="1">
      <alignment horizontal="left" vertical="center" wrapText="1"/>
    </xf>
    <xf numFmtId="44" fontId="3" fillId="0" borderId="1"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1" fillId="2" borderId="10"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4" xfId="0" applyFont="1" applyFill="1" applyBorder="1" applyAlignment="1">
      <alignment horizontal="center" vertical="center"/>
    </xf>
    <xf numFmtId="2" fontId="3" fillId="0" borderId="1" xfId="0" applyNumberFormat="1" applyFont="1" applyFill="1" applyBorder="1" applyAlignment="1">
      <alignment horizontal="left" vertical="center"/>
    </xf>
    <xf numFmtId="44" fontId="3" fillId="0" borderId="1" xfId="1"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5" xfId="0" applyFont="1" applyFill="1" applyBorder="1" applyAlignment="1">
      <alignment horizontal="center" vertical="center"/>
    </xf>
    <xf numFmtId="2" fontId="3" fillId="0" borderId="8" xfId="0" applyNumberFormat="1" applyFont="1" applyFill="1" applyBorder="1" applyAlignment="1">
      <alignment horizontal="left" vertical="center"/>
    </xf>
    <xf numFmtId="14" fontId="3" fillId="0" borderId="8" xfId="0" applyNumberFormat="1" applyFont="1" applyFill="1" applyBorder="1" applyAlignment="1">
      <alignment horizontal="center" vertical="center"/>
    </xf>
    <xf numFmtId="0" fontId="3" fillId="0" borderId="10" xfId="0" applyFont="1" applyFill="1" applyBorder="1" applyAlignment="1">
      <alignment vertical="center"/>
    </xf>
    <xf numFmtId="44" fontId="3" fillId="0" borderId="8" xfId="1" applyFont="1" applyFill="1" applyBorder="1" applyAlignment="1">
      <alignment horizontal="center" vertical="center"/>
    </xf>
    <xf numFmtId="0" fontId="3" fillId="0" borderId="13" xfId="0" applyFont="1" applyBorder="1" applyAlignment="1">
      <alignment horizontal="center" vertical="center"/>
    </xf>
    <xf numFmtId="0" fontId="3" fillId="0" borderId="1" xfId="0" applyFont="1" applyFill="1" applyBorder="1" applyAlignment="1">
      <alignment horizontal="left" vertical="center"/>
    </xf>
    <xf numFmtId="0" fontId="3" fillId="0" borderId="8" xfId="0" applyFont="1" applyFill="1" applyBorder="1" applyAlignment="1">
      <alignment horizontal="left" vertical="center"/>
    </xf>
    <xf numFmtId="0" fontId="3" fillId="0" borderId="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5" xfId="0" applyFont="1" applyFill="1" applyBorder="1" applyAlignment="1">
      <alignment horizontal="center" vertical="center"/>
    </xf>
    <xf numFmtId="2" fontId="4" fillId="0" borderId="8" xfId="0" applyNumberFormat="1" applyFont="1" applyFill="1" applyBorder="1" applyAlignment="1">
      <alignment horizontal="left" vertical="center"/>
    </xf>
    <xf numFmtId="14" fontId="4" fillId="0" borderId="8" xfId="0" applyNumberFormat="1" applyFont="1" applyFill="1" applyBorder="1" applyAlignment="1">
      <alignment horizontal="center" vertical="center"/>
    </xf>
    <xf numFmtId="0" fontId="3" fillId="0" borderId="10" xfId="0" applyFont="1" applyBorder="1" applyAlignment="1">
      <alignment horizontal="center" vertical="center"/>
    </xf>
    <xf numFmtId="0" fontId="6" fillId="0" borderId="8" xfId="0" applyFont="1" applyFill="1" applyBorder="1" applyAlignment="1">
      <alignment horizontal="left" vertical="center" wrapText="1"/>
    </xf>
    <xf numFmtId="0" fontId="4" fillId="0" borderId="17" xfId="0" applyFont="1" applyFill="1" applyBorder="1" applyAlignment="1">
      <alignment horizontal="center" vertical="center"/>
    </xf>
    <xf numFmtId="0" fontId="3" fillId="0" borderId="1" xfId="0" applyFont="1" applyFill="1" applyBorder="1" applyAlignment="1">
      <alignment wrapText="1"/>
    </xf>
    <xf numFmtId="0" fontId="3" fillId="0" borderId="4" xfId="0" applyFont="1" applyFill="1" applyBorder="1" applyAlignment="1">
      <alignment wrapText="1"/>
    </xf>
    <xf numFmtId="0" fontId="11" fillId="0" borderId="4" xfId="0" applyFont="1" applyBorder="1"/>
    <xf numFmtId="0" fontId="11" fillId="0" borderId="4" xfId="0" applyFont="1" applyBorder="1" applyAlignment="1">
      <alignment vertical="center"/>
    </xf>
    <xf numFmtId="2" fontId="3" fillId="0" borderId="1" xfId="0" applyNumberFormat="1" applyFont="1" applyFill="1" applyBorder="1" applyAlignment="1">
      <alignment horizontal="center" wrapText="1"/>
    </xf>
    <xf numFmtId="2" fontId="3" fillId="0" borderId="1"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1" xfId="0" applyFont="1" applyBorder="1" applyAlignment="1">
      <alignment horizontal="center" vertical="center" wrapText="1"/>
    </xf>
    <xf numFmtId="2" fontId="4"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3" fillId="0" borderId="14" xfId="0" applyFont="1" applyFill="1" applyBorder="1" applyAlignment="1">
      <alignment horizontal="center" vertical="center" wrapText="1"/>
    </xf>
    <xf numFmtId="0" fontId="3" fillId="0" borderId="8" xfId="0" applyFont="1" applyBorder="1" applyAlignment="1">
      <alignment horizontal="center" vertical="center" wrapText="1"/>
    </xf>
    <xf numFmtId="2" fontId="3" fillId="0" borderId="8" xfId="0" applyNumberFormat="1" applyFont="1" applyFill="1" applyBorder="1" applyAlignment="1">
      <alignment horizontal="center" vertical="center" wrapText="1"/>
    </xf>
    <xf numFmtId="0" fontId="3" fillId="0" borderId="8" xfId="0" applyFont="1" applyBorder="1" applyAlignment="1">
      <alignment horizontal="center" vertical="center"/>
    </xf>
    <xf numFmtId="0" fontId="6" fillId="0" borderId="1" xfId="0" applyFont="1" applyFill="1" applyBorder="1" applyAlignment="1">
      <alignment horizontal="center" vertical="center" wrapText="1"/>
    </xf>
    <xf numFmtId="2" fontId="7" fillId="0" borderId="2" xfId="0" applyNumberFormat="1" applyFont="1" applyBorder="1" applyAlignment="1">
      <alignment horizontal="left" vertical="center" wrapText="1"/>
    </xf>
    <xf numFmtId="0" fontId="0" fillId="0" borderId="0" xfId="0" applyAlignment="1">
      <alignment horizontal="center" wrapText="1"/>
    </xf>
    <xf numFmtId="2" fontId="7" fillId="0" borderId="2" xfId="0" applyNumberFormat="1" applyFont="1" applyBorder="1" applyAlignment="1">
      <alignment horizontal="center" vertical="center" wrapText="1"/>
    </xf>
    <xf numFmtId="0" fontId="6" fillId="0" borderId="0" xfId="0" applyFont="1" applyBorder="1" applyAlignment="1">
      <alignment vertical="center" wrapText="1"/>
    </xf>
    <xf numFmtId="0" fontId="3" fillId="0" borderId="4" xfId="0" applyFont="1" applyBorder="1" applyAlignment="1">
      <alignment horizontal="center" vertical="center" wrapText="1"/>
    </xf>
    <xf numFmtId="0" fontId="4" fillId="0" borderId="0" xfId="0" applyFont="1" applyBorder="1" applyAlignment="1">
      <alignment horizontal="left" vertical="center" wrapText="1"/>
    </xf>
    <xf numFmtId="0" fontId="1" fillId="2" borderId="7" xfId="0" applyFont="1" applyFill="1" applyBorder="1" applyAlignment="1">
      <alignment vertical="center" wrapText="1"/>
    </xf>
    <xf numFmtId="0" fontId="4"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3" fillId="0" borderId="1" xfId="0" applyFont="1" applyFill="1" applyBorder="1" applyAlignment="1">
      <alignment vertical="center" wrapText="1"/>
    </xf>
    <xf numFmtId="164" fontId="3" fillId="0" borderId="1" xfId="1"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xf>
    <xf numFmtId="164" fontId="3" fillId="0" borderId="8" xfId="1" applyNumberFormat="1" applyFont="1" applyFill="1" applyBorder="1" applyAlignment="1">
      <alignment horizontal="center" vertical="center" wrapText="1"/>
    </xf>
    <xf numFmtId="164" fontId="4" fillId="0" borderId="1" xfId="1" applyNumberFormat="1" applyFont="1" applyFill="1" applyBorder="1" applyAlignment="1">
      <alignment horizontal="center" vertical="center"/>
    </xf>
    <xf numFmtId="164" fontId="4" fillId="0" borderId="8" xfId="1" applyNumberFormat="1" applyFont="1" applyFill="1" applyBorder="1" applyAlignment="1">
      <alignment horizontal="center" vertical="center"/>
    </xf>
    <xf numFmtId="0" fontId="11" fillId="0" borderId="0" xfId="0" applyFont="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wrapText="1"/>
    </xf>
    <xf numFmtId="44" fontId="3" fillId="0" borderId="0" xfId="1"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Border="1" applyAlignment="1">
      <alignment vertical="center" wrapText="1"/>
    </xf>
    <xf numFmtId="2" fontId="3" fillId="0" borderId="0" xfId="0" applyNumberFormat="1" applyFont="1" applyFill="1" applyBorder="1" applyAlignment="1">
      <alignment horizontal="left" vertical="center" wrapText="1"/>
    </xf>
    <xf numFmtId="44" fontId="3" fillId="0" borderId="0" xfId="1"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44" fontId="4" fillId="0" borderId="0" xfId="1" applyFont="1" applyAlignment="1">
      <alignment horizontal="center" vertical="center" wrapText="1"/>
    </xf>
    <xf numFmtId="0" fontId="4" fillId="0" borderId="0" xfId="0" applyFont="1" applyAlignment="1">
      <alignment wrapText="1"/>
    </xf>
    <xf numFmtId="44" fontId="4" fillId="0" borderId="0" xfId="1" applyFont="1" applyBorder="1" applyAlignment="1">
      <alignment horizontal="center" vertical="center" wrapText="1"/>
    </xf>
    <xf numFmtId="44" fontId="7" fillId="0" borderId="3" xfId="1" applyFont="1" applyBorder="1" applyAlignment="1">
      <alignment horizontal="center" vertical="center" wrapText="1"/>
    </xf>
    <xf numFmtId="0" fontId="11" fillId="0" borderId="4" xfId="0" applyFont="1" applyFill="1" applyBorder="1" applyAlignment="1">
      <alignment horizontal="center" vertical="center"/>
    </xf>
    <xf numFmtId="0" fontId="11" fillId="0" borderId="4" xfId="2" applyFont="1" applyFill="1" applyBorder="1" applyAlignment="1">
      <alignment horizontal="center" vertical="center"/>
    </xf>
    <xf numFmtId="0" fontId="3" fillId="0" borderId="4" xfId="2" applyFont="1" applyFill="1" applyBorder="1" applyAlignment="1">
      <alignment horizontal="center" vertical="center"/>
    </xf>
    <xf numFmtId="2" fontId="3" fillId="0" borderId="1" xfId="2" applyNumberFormat="1" applyFont="1" applyFill="1" applyBorder="1" applyAlignment="1">
      <alignment horizontal="left" vertical="center"/>
    </xf>
    <xf numFmtId="0" fontId="11" fillId="0" borderId="15" xfId="2" applyFont="1" applyFill="1" applyBorder="1" applyAlignment="1">
      <alignment horizontal="center" vertical="center"/>
    </xf>
    <xf numFmtId="0" fontId="3" fillId="0" borderId="15" xfId="2" applyFont="1" applyFill="1" applyBorder="1" applyAlignment="1">
      <alignment horizontal="center" vertical="center"/>
    </xf>
    <xf numFmtId="2" fontId="3" fillId="0" borderId="8" xfId="2" applyNumberFormat="1" applyFont="1" applyFill="1" applyBorder="1" applyAlignment="1">
      <alignment horizontal="left" vertical="center"/>
    </xf>
    <xf numFmtId="0" fontId="11" fillId="0" borderId="4" xfId="0" applyFont="1" applyFill="1" applyBorder="1" applyAlignment="1">
      <alignment vertical="center"/>
    </xf>
    <xf numFmtId="0" fontId="3" fillId="0" borderId="1" xfId="2" applyFont="1" applyFill="1" applyBorder="1" applyAlignment="1">
      <alignment vertical="center" wrapText="1"/>
    </xf>
    <xf numFmtId="0" fontId="3" fillId="0" borderId="8" xfId="2" applyFont="1" applyFill="1" applyBorder="1" applyAlignment="1">
      <alignment vertical="center" wrapText="1"/>
    </xf>
    <xf numFmtId="0" fontId="3" fillId="0" borderId="0" xfId="0" applyFont="1" applyFill="1" applyBorder="1" applyAlignment="1">
      <alignment vertical="center" wrapText="1"/>
    </xf>
    <xf numFmtId="2" fontId="3" fillId="0" borderId="0" xfId="0"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ill="1"/>
  </cellXfs>
  <cellStyles count="6">
    <cellStyle name="Moneda" xfId="1" builtinId="4"/>
    <cellStyle name="Moneda 2" xfId="5" xr:uid="{446394DD-3403-4031-9BD5-EEA1D942DA80}"/>
    <cellStyle name="Normal" xfId="0" builtinId="0"/>
    <cellStyle name="Normal 2" xfId="3" xr:uid="{CAFF000F-5B4D-4295-BCFC-006FBD8E247E}"/>
    <cellStyle name="Normal 3" xfId="2" xr:uid="{CCA1239A-F545-44DE-8319-570AAB7B0887}"/>
    <cellStyle name="Normal 4" xfId="4" xr:uid="{207A710D-3ECB-4C84-8B0A-1010C36A9978}"/>
  </cellStyles>
  <dxfs count="28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Frutiger-Light"/>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numFmt numFmtId="165" formatCode="d/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numFmt numFmtId="34" formatCode="_-* #,##0.00\ &quot;€&quot;_-;\-* #,##0.0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numFmt numFmtId="34" formatCode="_-* #,##0.00\ &quot;€&quot;_-;\-* #,##0.00\ &quot;€&quot;_-;_-* &quot;-&quot;??\ &quot;€&quot;_-;_-@_-"/>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alignment horizontal="center"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theme="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Frutiger-Light"/>
        <family val="1"/>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Frutiger-Light"/>
        <family val="1"/>
        <scheme val="none"/>
      </font>
      <numFmt numFmtId="164" formatCode="#,##0.00\ &quot;€&quo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Frutiger-Light"/>
        <family val="1"/>
        <scheme val="none"/>
      </font>
      <numFmt numFmtId="164" formatCode="#,##0.00\ &quot;€&quo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Frutiger-Light"/>
        <family val="1"/>
        <scheme val="none"/>
      </font>
      <numFmt numFmtId="164" formatCode="#,##0.00\ &quot;€&quo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Frutiger-Light"/>
        <family val="1"/>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Frutiger-Light"/>
        <family val="1"/>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dxf>
    <dxf>
      <border>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dxf>
    <dxf>
      <border>
        <top style="thin">
          <color indexed="64"/>
        </top>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border outline="0">
        <left style="thin">
          <color indexed="64"/>
        </left>
      </border>
    </dxf>
    <dxf>
      <font>
        <strike val="0"/>
        <outline val="0"/>
        <shadow val="0"/>
        <u val="none"/>
        <vertAlign val="baseline"/>
        <sz val="11"/>
        <color auto="1"/>
      </font>
      <alignment horizontal="center" vertical="center" textRotation="0" wrapText="0" indent="0" justifyLastLine="0" shrinkToFit="0" readingOrder="0"/>
    </dxf>
    <dxf>
      <font>
        <b val="0"/>
        <i val="0"/>
        <strike val="0"/>
        <condense val="0"/>
        <extend val="0"/>
        <outline val="0"/>
        <shadow val="0"/>
        <u val="none"/>
        <vertAlign val="baseline"/>
        <sz val="11"/>
        <color theme="1"/>
        <name val="Frutiger-Light"/>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Frutiger-Light"/>
        <family val="1"/>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Frutiger-Light"/>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Frutiger-Light"/>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64" formatCode="#,##0.00\ &quot;€&quo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Frutiger-Light"/>
        <family val="1"/>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
        <color auto="1"/>
        <name val="Frutiger-Light"/>
        <family val="1"/>
        <scheme val="none"/>
      </font>
      <numFmt numFmtId="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solid">
          <fgColor indexed="64"/>
          <bgColor theme="6" tint="0.399975585192419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Frutiger-Light"/>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0"/>
        <name val="Frutiger-Light"/>
        <family val="1"/>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2F3AA7F-0EC9-4EB7-B9E0-C45DAA748C42}" name="Tabla1215" displayName="Tabla1215" ref="A2:I556" totalsRowShown="0" headerRowDxfId="284" dataDxfId="283" tableBorderDxfId="282" dataCellStyle="Moneda">
  <autoFilter ref="A2:I556" xr:uid="{02F3AA7F-0EC9-4EB7-B9E0-C45DAA748C42}"/>
  <tableColumns count="9">
    <tableColumn id="1" xr3:uid="{984DC21B-39C5-4079-A3DA-83448A0A75A0}" name="Nº CONTRATO" dataDxfId="281"/>
    <tableColumn id="2" xr3:uid="{8A246EAF-6E37-42A2-BD96-18C2D10B5310}" name="OBJETO" dataDxfId="280"/>
    <tableColumn id="3" xr3:uid="{B32140CC-B599-4F8F-97E0-C6F35CFDE334}" name="N.I.F. PROVEEDOR" dataDxfId="279"/>
    <tableColumn id="4" xr3:uid="{CD116F34-028E-4241-99A0-07280471D22C}" name="NOMBRE PROVEEDOR" dataDxfId="278"/>
    <tableColumn id="5" xr3:uid="{95FB8848-5F1B-4DA3-87F1-B1A1A99FA00D}" name="IMPORTE NETO" dataDxfId="277" dataCellStyle="Moneda"/>
    <tableColumn id="6" xr3:uid="{8CC6078E-9894-4529-8FAD-40405BC81E04}" name="IMPORTE I.V.A." dataDxfId="276" dataCellStyle="Moneda"/>
    <tableColumn id="7" xr3:uid="{1F4F79C8-040D-44BC-84E6-AA65B84C2531}" name="IMPORTE TOTAL" dataDxfId="275" dataCellStyle="Moneda"/>
    <tableColumn id="8" xr3:uid="{98DACBBE-AB80-47A4-8BB9-0CA65141ACB6}" name="FECHA ADJUDICACIÓN" dataDxfId="274"/>
    <tableColumn id="9" xr3:uid="{BBDBDE61-5E2F-49F7-9125-56D68607C03B}" name="Nº EXPEDIENTE" dataDxfId="273"/>
  </tableColumns>
  <tableStyleInfo name="TableStyleLight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6C8C560-BE1B-4C93-8F2F-0C0B5A02E600}" name="Tabla21" displayName="Tabla21" ref="A2:I28" totalsRowShown="0" headerRowDxfId="170" dataDxfId="168" headerRowBorderDxfId="169" tableBorderDxfId="167" totalsRowBorderDxfId="166" dataCellStyle="Moneda">
  <autoFilter ref="A2:I28" xr:uid="{76C8C560-BE1B-4C93-8F2F-0C0B5A02E600}"/>
  <tableColumns count="9">
    <tableColumn id="1" xr3:uid="{1014213C-7356-4478-BA15-C99453715E06}" name="Nº CONTRATO" dataDxfId="165"/>
    <tableColumn id="2" xr3:uid="{1647EDCC-4604-4FDC-9FF1-C6556E7AEF42}" name="OBJETO" dataDxfId="164"/>
    <tableColumn id="3" xr3:uid="{F557BD76-4CE7-4F8A-9A33-A7436DEB96A2}" name="N.I.F. PROVEEDOR" dataDxfId="163"/>
    <tableColumn id="4" xr3:uid="{712AF85F-E0E1-422D-AA9B-3A256F983C7B}" name="NOMBRE PROVEEDOR" dataDxfId="162"/>
    <tableColumn id="5" xr3:uid="{8C6C2580-8E7F-411F-AC7B-1023D21DEC45}" name="IMPORTE NETO" dataDxfId="161" dataCellStyle="Moneda"/>
    <tableColumn id="6" xr3:uid="{7A4607B6-D970-4CD3-802F-F5DB9A249014}" name="IMPORTE I.V.A." dataDxfId="160" dataCellStyle="Moneda"/>
    <tableColumn id="7" xr3:uid="{5F141687-E5FC-4DCF-92C3-F3EFC4B2DF69}" name="IMPORTE TOTAL" dataDxfId="159" dataCellStyle="Moneda"/>
    <tableColumn id="8" xr3:uid="{E890A148-A1E5-4F70-B883-1FCEA0D4F449}" name="FECHA ADJUDICACIÓN" dataDxfId="158"/>
    <tableColumn id="9" xr3:uid="{9CE2D19E-6C6A-45D2-9ADA-103416EDC7CA}" name="Nº EXPEDIENTE" dataDxfId="157"/>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2250414-8C69-4E3E-A18C-F0855A7EBEB8}" name="Tabla2124" displayName="Tabla2124" ref="A2:I258" totalsRowShown="0" headerRowDxfId="156" dataDxfId="154" headerRowBorderDxfId="155" tableBorderDxfId="153" totalsRowBorderDxfId="152" dataCellStyle="Moneda">
  <autoFilter ref="A2:I258" xr:uid="{72250414-8C69-4E3E-A18C-F0855A7EBEB8}"/>
  <tableColumns count="9">
    <tableColumn id="1" xr3:uid="{7C311B8D-3F69-4F1B-98E9-13160C473CB0}" name="Nº CONTRATO" dataDxfId="151"/>
    <tableColumn id="2" xr3:uid="{0E61BFC1-CA02-4781-AA71-1932A0FAAE05}" name="OBJETO" dataDxfId="150"/>
    <tableColumn id="3" xr3:uid="{B4B6CED0-01AA-42E2-9001-06B14301B53F}" name="N.I.F. PROVEEDOR" dataDxfId="149"/>
    <tableColumn id="4" xr3:uid="{3742C49F-6480-495C-9AAB-F73E6D849ED6}" name="NOMBRE PROVEEDOR" dataDxfId="148"/>
    <tableColumn id="5" xr3:uid="{01C7A471-23E7-4A64-8927-215B52F342DC}" name="IMPORTE NETO" dataDxfId="147" dataCellStyle="Moneda"/>
    <tableColumn id="6" xr3:uid="{2ADFFF77-4249-459D-9172-5D508ABDE7FA}" name="IMPORTE I.V.A." dataDxfId="146" dataCellStyle="Moneda"/>
    <tableColumn id="7" xr3:uid="{97F044BD-5BDF-428C-BF25-DA86333BF17E}" name="IMPORTE TOTAL" dataDxfId="145" dataCellStyle="Moneda"/>
    <tableColumn id="8" xr3:uid="{B617A076-E9BF-41F4-BD3C-5A72E0893D35}" name="FECHA ADJUDICACIÓN" dataDxfId="144"/>
    <tableColumn id="9" xr3:uid="{85C88607-5E29-4FFF-8579-4DFEE870E60E}" name="Nº EXPEDIENTE" dataDxfId="143"/>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C51590-C7C6-4788-A2D0-F0BBAC90AD5F}" name="Tabla5" displayName="Tabla5" ref="A2:I26" totalsRowShown="0" headerRowDxfId="142" dataDxfId="141" tableBorderDxfId="140" dataCellStyle="Moneda">
  <autoFilter ref="A2:I26" xr:uid="{4DC51590-C7C6-4788-A2D0-F0BBAC90AD5F}"/>
  <tableColumns count="9">
    <tableColumn id="1" xr3:uid="{399D1697-6D74-47D5-B8B0-6511F0E08CE2}" name="Nº CONTRATO" dataDxfId="139"/>
    <tableColumn id="2" xr3:uid="{91E78826-6D80-43CE-A986-51189E00E349}" name="OBJETO" dataDxfId="138"/>
    <tableColumn id="3" xr3:uid="{30F16C88-7D67-41A5-A1AA-F7B97906F29B}" name="N.I.F. PROVEEDOR" dataDxfId="137"/>
    <tableColumn id="4" xr3:uid="{5A18301A-C52A-4464-A7B8-58AE243D4240}" name="NOMBRE PROVEEDOR" dataDxfId="136"/>
    <tableColumn id="5" xr3:uid="{4F006676-671F-44AA-B7BD-36ED6DDB35B3}" name="IMPORTE NETO" dataDxfId="135" dataCellStyle="Moneda"/>
    <tableColumn id="6" xr3:uid="{D1C8D308-7C16-4A63-BA89-62CF7E43BD70}" name="IMPORTE I.V.A." dataDxfId="134" dataCellStyle="Moneda"/>
    <tableColumn id="7" xr3:uid="{4C70E552-9A4F-4F81-A6FE-6C1CCF5249FB}" name="IMPORTE TOTAL" dataDxfId="133" dataCellStyle="Moneda"/>
    <tableColumn id="8" xr3:uid="{CB1D8784-171A-40B3-8EA1-49BE6148F1E9}" name="FECHA ADJUDICACIÓN" dataDxfId="132"/>
    <tableColumn id="9" xr3:uid="{13C1FA7B-3B6C-4D91-AF93-87459AD6EF05}" name="Nº EXPEDIENTE" dataDxfId="131"/>
  </tableColumns>
  <tableStyleInfo name="TableStyleLight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25D007C-C1F8-470C-92D3-61A1942F2FDF}" name="Tabla6" displayName="Tabla6" ref="A2:I4" totalsRowShown="0" headerRowDxfId="130" dataDxfId="128" headerRowBorderDxfId="129" tableBorderDxfId="127" totalsRowBorderDxfId="126" dataCellStyle="Moneda">
  <autoFilter ref="A2:I4" xr:uid="{825D007C-C1F8-470C-92D3-61A1942F2FDF}"/>
  <tableColumns count="9">
    <tableColumn id="1" xr3:uid="{05B2A6C0-F256-4197-B0B1-739C796EC520}" name="Nº CONTRATO" dataDxfId="125"/>
    <tableColumn id="2" xr3:uid="{E4A9A276-6751-4B2F-808F-11EBBB0AD4B7}" name="OBJETO" dataDxfId="124"/>
    <tableColumn id="3" xr3:uid="{DBB559DF-BC33-4861-AD7D-89D824FA8E26}" name="N.I.F. PROVEEDOR" dataDxfId="123"/>
    <tableColumn id="4" xr3:uid="{49135CB1-FC2A-4AB0-B664-EC28C15E4C10}" name="NOMBRE PROVEEDOR" dataDxfId="122"/>
    <tableColumn id="5" xr3:uid="{CB41166D-8D3C-4B7F-9B13-20C6AC9B7603}" name="IMPORTE NETO" dataDxfId="121" dataCellStyle="Moneda"/>
    <tableColumn id="6" xr3:uid="{6ED6F6FB-D49D-47FC-86BA-3E9417532AD8}" name="IMPORTE I.V.A." dataDxfId="120" dataCellStyle="Moneda"/>
    <tableColumn id="7" xr3:uid="{31C81032-C1DE-4898-9AB4-76B1C9312518}" name="IMPORTE TOTAL" dataDxfId="119" dataCellStyle="Moneda"/>
    <tableColumn id="8" xr3:uid="{B50B8216-CE31-420B-8E92-C275BC431FE4}" name="FECHA ADJUDICACIÓN" dataDxfId="118"/>
    <tableColumn id="9" xr3:uid="{F9EF0303-A967-4B43-B89F-95C86BAAEC4E}" name="Nº EXPEDIENTE" dataDxfId="117"/>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78B9FA2-3466-494A-83F0-7D7E83FCC95B}" name="Tabla527" displayName="Tabla527" ref="A2:I59" totalsRowShown="0" headerRowDxfId="116" dataDxfId="115" tableBorderDxfId="114" dataCellStyle="Moneda">
  <autoFilter ref="A2:I59" xr:uid="{E78B9FA2-3466-494A-83F0-7D7E83FCC95B}"/>
  <tableColumns count="9">
    <tableColumn id="1" xr3:uid="{C0B8AC53-887B-4731-B640-C846F3A20CA1}" name="Nº CONTRATO" dataDxfId="113"/>
    <tableColumn id="2" xr3:uid="{A8D64C77-178B-449D-80AF-1BF8AC5E1EF1}" name="OBJETO" dataDxfId="112"/>
    <tableColumn id="3" xr3:uid="{0A41BB37-8635-41DF-B6B7-1594E14F72AF}" name="N.I.F. PROVEEDOR" dataDxfId="111"/>
    <tableColumn id="4" xr3:uid="{85FBCF0B-BEBE-4979-96AD-B5DFE708E3D2}" name="NOMBRE PROVEEDOR" dataDxfId="110"/>
    <tableColumn id="5" xr3:uid="{D527E3C1-9138-4D35-9680-81DED2E9E5C8}" name="IMPORTE NETO" dataDxfId="109" dataCellStyle="Moneda"/>
    <tableColumn id="6" xr3:uid="{6A86C13C-06B9-45D9-8957-6B8A84D76799}" name="IMPORTE I.V.A." dataDxfId="108" dataCellStyle="Moneda"/>
    <tableColumn id="7" xr3:uid="{1668078F-5FCB-4927-8A8F-1FC7B6A16749}" name="IMPORTE TOTAL" dataDxfId="107" dataCellStyle="Moneda"/>
    <tableColumn id="8" xr3:uid="{6E249467-BB5B-457D-9ECB-6FFC81E6E682}" name="FECHA ADJUDICACIÓN" dataDxfId="106"/>
    <tableColumn id="9" xr3:uid="{16684CA0-8198-482D-9587-24F5CDC62AC4}" name="Nº EXPEDIENTE" dataDxfId="105"/>
  </tableColumns>
  <tableStyleInfo name="TableStyleLight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8D9D83F-40B1-41D1-BC5A-CD6B3B3F6A7F}" name="Tabla8" displayName="Tabla8" ref="A2:I12" totalsRowShown="0" headerRowDxfId="104" dataDxfId="103" tableBorderDxfId="102" dataCellStyle="Moneda">
  <autoFilter ref="A2:I12" xr:uid="{48D9D83F-40B1-41D1-BC5A-CD6B3B3F6A7F}"/>
  <tableColumns count="9">
    <tableColumn id="1" xr3:uid="{88C5E030-02F9-4568-B5DA-97B0A8AF7901}" name="Nº CONTRATO" dataDxfId="101"/>
    <tableColumn id="2" xr3:uid="{977A182A-CDBE-47AD-9942-E2DC92263E40}" name="OBJETO" dataDxfId="100"/>
    <tableColumn id="3" xr3:uid="{8B079F58-F0F8-42E2-BEDC-2411AB3739F7}" name="N.I.F. PROVEEDOR" dataDxfId="99"/>
    <tableColumn id="4" xr3:uid="{239CF114-05A4-4014-B6F2-472E60DEEE18}" name="NOMBRE PROVEEDOR" dataDxfId="98"/>
    <tableColumn id="5" xr3:uid="{1891FA83-F9A6-4255-AE2D-97B52C415C9E}" name="IMPORTE NETO" dataDxfId="97" dataCellStyle="Moneda"/>
    <tableColumn id="6" xr3:uid="{23DD1523-9A32-4618-A4AF-A2B513ABE52D}" name="IMPORTE I.V.A." dataDxfId="96" dataCellStyle="Moneda"/>
    <tableColumn id="7" xr3:uid="{987D0639-8851-4941-B119-0682E69400E7}" name="IMPORTE TOTAL" dataDxfId="95" dataCellStyle="Moneda"/>
    <tableColumn id="8" xr3:uid="{5230E6BB-51C8-412A-9D35-6D9D6C71B633}" name="FECHA ADJUDICACIÓN" dataDxfId="94"/>
    <tableColumn id="9" xr3:uid="{93722A0D-132E-4359-B0F2-434485518A33}" name="Nº EXPEDIENTE" dataDxfId="93"/>
  </tableColumns>
  <tableStyleInfo name="TableStyleLight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57807C6-8A70-4B94-B787-ACD16CF74A71}" name="Tabla9" displayName="Tabla9" ref="A2:I6" totalsRowShown="0" headerRowDxfId="92" dataDxfId="91" tableBorderDxfId="90" dataCellStyle="Moneda">
  <autoFilter ref="A2:I6" xr:uid="{D57807C6-8A70-4B94-B787-ACD16CF74A71}"/>
  <tableColumns count="9">
    <tableColumn id="1" xr3:uid="{F0BAE547-00F5-443B-B5B6-8C1B46F883B6}" name="Nº CONTRATO" dataDxfId="89"/>
    <tableColumn id="2" xr3:uid="{DE112DBB-3EF6-4126-9AC9-70447B24FA9D}" name="OBJETO" dataDxfId="88"/>
    <tableColumn id="3" xr3:uid="{46B2DA19-20E5-4C87-8E2E-D686E536C935}" name="N.I.F. PROVEEDOR" dataDxfId="87"/>
    <tableColumn id="4" xr3:uid="{DEEC7582-477C-4CC6-A634-96019A48AC51}" name="NOMBRE PROVEEDOR" dataDxfId="86"/>
    <tableColumn id="5" xr3:uid="{B20D6B5D-6413-4AF7-816F-AA75740F9DE7}" name="IMPORTE NETO" dataDxfId="85" dataCellStyle="Moneda"/>
    <tableColumn id="6" xr3:uid="{CA43AB86-94EC-4A99-BD3D-2B4B5F6E7CBB}" name="IMPORTE I.V.A." dataDxfId="84" dataCellStyle="Moneda"/>
    <tableColumn id="7" xr3:uid="{DA7A6CC4-DA9B-4EBC-987E-2CF5AFBCE342}" name="IMPORTE TOTAL" dataDxfId="83" dataCellStyle="Moneda"/>
    <tableColumn id="8" xr3:uid="{05964BC9-6A88-448A-B674-6E5B04BA93A0}" name="FECHA ADJUDICACIÓN" dataDxfId="82"/>
    <tableColumn id="9" xr3:uid="{CDFA8505-ED6F-4FCB-87F2-4A1F8C3B4785}" name="Nº EXPEDIENTE" dataDxfId="81"/>
  </tableColumns>
  <tableStyleInfo name="TableStyleLight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D3EC916-1782-417B-B15F-112F7BA08AA0}" name="Tabla10" displayName="Tabla10" ref="A2:I62" totalsRowShown="0" headerRowDxfId="80" dataDxfId="79" tableBorderDxfId="78" dataCellStyle="Moneda">
  <autoFilter ref="A2:I62" xr:uid="{9D3EC916-1782-417B-B15F-112F7BA08AA0}"/>
  <tableColumns count="9">
    <tableColumn id="1" xr3:uid="{9B7F7586-0AED-46D9-AC3A-F6FE637F2E58}" name="Nº CONTRATO" dataDxfId="77"/>
    <tableColumn id="2" xr3:uid="{B8CCBBB1-E88A-482B-8D6C-B551D7EDED23}" name="OBJETO" dataDxfId="76"/>
    <tableColumn id="3" xr3:uid="{3FC9C36C-3E06-4C0B-953F-3B776122F254}" name="N.I.F. PROVEEDOR" dataDxfId="75"/>
    <tableColumn id="4" xr3:uid="{3DEF27A3-5D29-43BD-B926-9FD148E8C109}" name="NOMBRE PROVEEDOR" dataDxfId="74"/>
    <tableColumn id="5" xr3:uid="{F7D946A4-530D-48FB-962D-65C751E93C94}" name="IMPORTE NETO" dataDxfId="73" dataCellStyle="Moneda"/>
    <tableColumn id="6" xr3:uid="{8FC7DB89-A39B-4515-8B5D-76FEC37B0D0B}" name="IMPORTE I.V.A." dataDxfId="72" dataCellStyle="Moneda"/>
    <tableColumn id="7" xr3:uid="{7BBCFDE5-9D36-48A0-8EC5-4189D0348CEA}" name="IMPORTE TOTAL" dataDxfId="71" dataCellStyle="Moneda"/>
    <tableColumn id="8" xr3:uid="{62733EC5-2BEB-4C72-B7A8-DDB453B999F4}" name="FECHA ADJUDICACIÓN" dataDxfId="70"/>
    <tableColumn id="9" xr3:uid="{A9347AB8-396B-4093-9800-087FD074F4E4}" name="Nº EXPEDIENTE" dataDxfId="69"/>
  </tableColumns>
  <tableStyleInfo name="TableStyleLight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CDC726F-3AD1-4773-A577-5869F2F33835}" name="Tabla1030" displayName="Tabla1030" ref="A2:I8" totalsRowShown="0" headerRowDxfId="68" dataDxfId="67" tableBorderDxfId="66" dataCellStyle="Moneda">
  <autoFilter ref="A2:I8" xr:uid="{3CDC726F-3AD1-4773-A577-5869F2F33835}"/>
  <tableColumns count="9">
    <tableColumn id="1" xr3:uid="{58F8AB18-70CC-47E8-96C6-835C7DF47478}" name="Nº CONTRATO" dataDxfId="65"/>
    <tableColumn id="2" xr3:uid="{964BFA25-EFA6-4465-A2D7-73B56EDA0FCC}" name="OBJETO" dataDxfId="64"/>
    <tableColumn id="3" xr3:uid="{024B7B06-DAC3-493B-9040-6C9119EE2654}" name="N.I.F. PROVEEDOR" dataDxfId="63"/>
    <tableColumn id="4" xr3:uid="{573B5996-61EE-4ECD-947E-EE1A10A57B7B}" name="NOMBRE PROVEEDOR" dataDxfId="62"/>
    <tableColumn id="5" xr3:uid="{F0F843BD-6294-44FA-A733-04BCE7061FAC}" name="IMPORTE NETO" dataDxfId="61" dataCellStyle="Moneda"/>
    <tableColumn id="6" xr3:uid="{68229B8B-3167-4C50-B425-C5D99E5BAD0B}" name="IMPORTE I.V.A." dataDxfId="60" dataCellStyle="Moneda"/>
    <tableColumn id="7" xr3:uid="{F1F9A519-D685-405E-A0C0-DDF1DB9957B6}" name="IMPORTE TOTAL" dataDxfId="59" dataCellStyle="Moneda"/>
    <tableColumn id="8" xr3:uid="{B4B6DE73-06B0-4EF9-ABD5-C3D6BC5EEAE7}" name="FECHA ADJUDICACIÓN" dataDxfId="58"/>
    <tableColumn id="9" xr3:uid="{F35DA7C5-01DC-4005-A616-215CBA2D27E3}" name="Nº EXPEDIENTE" dataDxfId="57"/>
  </tableColumns>
  <tableStyleInfo name="TableStyleLight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F67C595-4546-4EB1-B4BA-5432E4920BCB}" name="Tabla103031" displayName="Tabla103031" ref="A2:I30" totalsRowShown="0" headerRowDxfId="56" dataDxfId="55" tableBorderDxfId="54" dataCellStyle="Moneda">
  <autoFilter ref="A2:I30" xr:uid="{7F67C595-4546-4EB1-B4BA-5432E4920BCB}"/>
  <tableColumns count="9">
    <tableColumn id="1" xr3:uid="{934E5153-3019-4F74-B760-C97473C0969C}" name="Nº CONTRATO" dataDxfId="53"/>
    <tableColumn id="2" xr3:uid="{61CF64CA-1BA5-4C72-8E02-BD7C6BF59387}" name="OBJETO" dataDxfId="52"/>
    <tableColumn id="3" xr3:uid="{A4B87906-5C09-4BE7-80B6-C3AF1D8895C0}" name="N.I.F. PROVEEDOR" dataDxfId="51"/>
    <tableColumn id="4" xr3:uid="{4A32750A-2C5D-4912-944E-4C53DA81AA3E}" name="NOMBRE PROVEEDOR" dataDxfId="50"/>
    <tableColumn id="5" xr3:uid="{5B20FFC6-E97F-4CEE-A51C-E9276E2E1634}" name="IMPORTE NETO" dataDxfId="49" dataCellStyle="Moneda"/>
    <tableColumn id="6" xr3:uid="{9EDE0F03-BBF8-4027-A0D9-6A2C70614EC0}" name="IMPORTE I.V.A." dataDxfId="48" dataCellStyle="Moneda"/>
    <tableColumn id="7" xr3:uid="{814DE7D6-4B7E-45A1-BF22-57905B3257D2}" name="IMPORTE TOTAL" dataDxfId="47" dataCellStyle="Moneda"/>
    <tableColumn id="8" xr3:uid="{4A74C867-2604-4111-AEBA-6B4D220438BA}" name="FECHA ADJUDICACIÓN" dataDxfId="46"/>
    <tableColumn id="9" xr3:uid="{BC58E973-C361-49C7-A533-D47E84D6ACF9}" name="Nº EXPEDIENTE" dataDxfId="45"/>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52924DE-53BB-4001-A6C5-CF2D6BAD23A6}" name="Tabla12" displayName="Tabla12" ref="A2:I11" totalsRowShown="0" headerRowDxfId="272" dataDxfId="271" tableBorderDxfId="270" dataCellStyle="Moneda">
  <autoFilter ref="A2:I11" xr:uid="{752924DE-53BB-4001-A6C5-CF2D6BAD23A6}"/>
  <tableColumns count="9">
    <tableColumn id="1" xr3:uid="{B5352A66-E501-47CA-957A-6F90487D2A94}" name="Nº CONTRATO" dataDxfId="269"/>
    <tableColumn id="2" xr3:uid="{C2729B3B-0B40-4875-A347-650167403BE6}" name="OBJETO" dataDxfId="268"/>
    <tableColumn id="3" xr3:uid="{A8CD4022-3782-4BD3-98A4-778829F5DA34}" name="N.I.F. PROVEEDOR" dataDxfId="267"/>
    <tableColumn id="4" xr3:uid="{6538D02B-D7FE-4AAA-91D7-C9D8B76E8D82}" name="NOMBRE PROVEEDOR" dataDxfId="266"/>
    <tableColumn id="5" xr3:uid="{B06F3740-A450-41E4-BF4D-1CE5C58D8378}" name="IMPORTE NETO" dataDxfId="265" dataCellStyle="Moneda"/>
    <tableColumn id="6" xr3:uid="{053ECAFD-AAAD-450D-BC0F-7A882018EAA6}" name="IMPORTE I.V.A." dataDxfId="264" dataCellStyle="Moneda"/>
    <tableColumn id="7" xr3:uid="{CA539346-625B-4B41-8A65-22F21F711655}" name="IMPORTE TOTAL" dataDxfId="263" dataCellStyle="Moneda"/>
    <tableColumn id="8" xr3:uid="{4B3F8E21-EE09-43A2-B9E3-B296243F1C9E}" name="FECHA ADJUDICACIÓN" dataDxfId="262"/>
    <tableColumn id="9" xr3:uid="{C4D6AA8C-2804-4E84-87CF-AA33D9640A5D}" name="Nº EXPEDIENTE" dataDxfId="261"/>
  </tableColumns>
  <tableStyleInfo name="TableStyleLight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7A8FD3B-B0E5-4205-85AF-9EB47E6DB138}" name="Tabla10303132" displayName="Tabla10303132" ref="A2:I34" totalsRowShown="0" headerRowDxfId="44" dataDxfId="43" tableBorderDxfId="42" dataCellStyle="Moneda">
  <autoFilter ref="A2:I34" xr:uid="{17A8FD3B-B0E5-4205-85AF-9EB47E6DB138}"/>
  <tableColumns count="9">
    <tableColumn id="1" xr3:uid="{556184C1-0770-4F51-B7B0-3DA39CA67C40}" name="Nº CONTRATO" dataDxfId="41"/>
    <tableColumn id="2" xr3:uid="{DB9B219F-369D-4DF0-A131-3FF2BAE9C5FC}" name="OBJETO" dataDxfId="40"/>
    <tableColumn id="3" xr3:uid="{A6131A85-6B22-4BE9-ACE5-9ABC0A7DE482}" name="N.I.F. PROVEEDOR" dataDxfId="39"/>
    <tableColumn id="4" xr3:uid="{CDDE9AA1-8261-4641-91F7-D8E979C4093E}" name="NOMBRE PROVEEDOR" dataDxfId="38"/>
    <tableColumn id="5" xr3:uid="{F8E3CEC2-34FE-4D6F-9BE7-94680847FD73}" name="IMPORTE NETO" dataDxfId="37" dataCellStyle="Moneda"/>
    <tableColumn id="6" xr3:uid="{DC60993B-3352-435A-B08E-8D8EFFC99922}" name="IMPORTE I.V.A." dataDxfId="36" dataCellStyle="Moneda"/>
    <tableColumn id="7" xr3:uid="{7D7A08AD-A70A-402C-AB2F-E8246D797A25}" name="IMPORTE TOTAL" dataDxfId="35" dataCellStyle="Moneda"/>
    <tableColumn id="8" xr3:uid="{81629478-6D96-4E3A-86C4-C252E7E6C10E}" name="FECHA ADJUDICACIÓN" dataDxfId="34"/>
    <tableColumn id="9" xr3:uid="{37815D0F-23AA-4817-BC9A-0E790AC1AD67}" name="Nº EXPEDIENTE" dataDxfId="33"/>
  </tableColumns>
  <tableStyleInfo name="TableStyleLight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77C1000-BA8B-4D26-9133-3C124A8B7519}" name="Tabla1029" displayName="Tabla1029" ref="A2:I1303" totalsRowShown="0" headerRowDxfId="32" dataDxfId="31" tableBorderDxfId="30" dataCellStyle="Moneda">
  <autoFilter ref="A2:I1303" xr:uid="{B77C1000-BA8B-4D26-9133-3C124A8B7519}"/>
  <tableColumns count="9">
    <tableColumn id="1" xr3:uid="{A84480DC-A36B-4496-A50A-522DE0FA5AFD}" name="Nº CONTRATO" dataDxfId="29"/>
    <tableColumn id="2" xr3:uid="{ABFC063D-BE22-4C1C-B5BC-03F4FE3E2AD3}" name="OBJETO" dataDxfId="28"/>
    <tableColumn id="3" xr3:uid="{E18504C3-3CD9-45A8-B5FC-548212835181}" name="N.I.F. PROVEEDOR" dataDxfId="27"/>
    <tableColumn id="4" xr3:uid="{DECEC180-4D1B-4EC5-AF13-1906C2EE946A}" name="NOMBRE PROVEEDOR" dataDxfId="26"/>
    <tableColumn id="5" xr3:uid="{5F683683-0C2C-41BD-9EA5-8C3283D9CAFC}" name="IMPORTE NETO" dataDxfId="25" dataCellStyle="Moneda"/>
    <tableColumn id="6" xr3:uid="{B8FEC806-EC0A-4831-8857-9E8C17F47825}" name="IMPORTE I.V.A." dataDxfId="24" dataCellStyle="Moneda"/>
    <tableColumn id="7" xr3:uid="{D0B1E250-7507-4B14-A636-F902950DD4F1}" name="IMPORTE TOTAL" dataDxfId="23" dataCellStyle="Moneda"/>
    <tableColumn id="8" xr3:uid="{E6E4C025-2C19-49FD-929C-4394F2111B9B}" name="FECHA ADJUDICACIÓN" dataDxfId="22"/>
    <tableColumn id="9" xr3:uid="{434E23BE-B5AB-494A-BE12-7838C286B399}" name="Nº EXPEDIENTE" dataDxfId="21"/>
  </tableColumns>
  <tableStyleInfo name="TableStyleLight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DA29DCB-D7F6-422C-A985-F7459E331B29}" name="Tabla27" displayName="Tabla27" ref="A2:I3" totalsRowShown="0" headerRowDxfId="20" dataDxfId="18" headerRowBorderDxfId="19" tableBorderDxfId="17" totalsRowBorderDxfId="16" dataCellStyle="Moneda">
  <autoFilter ref="A2:I3" xr:uid="{9DA29DCB-D7F6-422C-A985-F7459E331B29}"/>
  <tableColumns count="9">
    <tableColumn id="1" xr3:uid="{2F73761B-26C6-4710-A2B2-56D4B0B9AD05}" name="Nº CONTRATO" dataDxfId="15"/>
    <tableColumn id="2" xr3:uid="{8D94F27A-6B5F-449F-93D5-89A783CDF5C3}" name="OBJETO" dataDxfId="14"/>
    <tableColumn id="3" xr3:uid="{7B3496B3-4BDD-4F66-A1E3-E685893911D4}" name="N.I.F. PROVEEDOR" dataDxfId="13"/>
    <tableColumn id="4" xr3:uid="{C760B051-008E-4FBC-A63F-DB5DC2EB5853}" name="NOMBRE PROVEEDOR" dataDxfId="12"/>
    <tableColumn id="5" xr3:uid="{4C72E22C-C7E9-474A-9BF4-76E13CBA37DA}" name="IMPORTE NETO" dataDxfId="11" dataCellStyle="Moneda"/>
    <tableColumn id="6" xr3:uid="{9DB0A3B6-2E09-4BE6-9069-3D7F4AA7A748}" name="IMPORTE I.V.A." dataDxfId="10" dataCellStyle="Moneda">
      <calculatedColumnFormula>Tabla27[[#This Row],[IMPORTE NETO]]*0.21</calculatedColumnFormula>
    </tableColumn>
    <tableColumn id="7" xr3:uid="{8FB7A212-BC1D-4633-96BB-02B44497B867}" name="IMPORTE TOTAL" dataDxfId="9" dataCellStyle="Moneda">
      <calculatedColumnFormula>Tabla27[[#This Row],[IMPORTE NETO]]*1.21</calculatedColumnFormula>
    </tableColumn>
    <tableColumn id="8" xr3:uid="{B94C3555-D765-44CE-99E1-33211EBE8704}" name="FECHA ADJUDICACIÓN" dataDxfId="8"/>
    <tableColumn id="9" xr3:uid="{B145DCCE-2959-4889-A448-F5CC8AD78887}" name="Nº EXPEDIENTE" dataDxfId="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4293B24-A029-4C12-8966-DCA8D9967797}" name="Tabla2" displayName="Tabla2" ref="A2:I22" totalsRowShown="0" headerRowDxfId="260" dataDxfId="259" tableBorderDxfId="258" dataCellStyle="Moneda">
  <autoFilter ref="A2:I22" xr:uid="{D4293B24-A029-4C12-8966-DCA8D9967797}"/>
  <tableColumns count="9">
    <tableColumn id="1" xr3:uid="{46E8E36F-22AF-4D55-B680-9741432EC329}" name="Nº CONTRATO" dataDxfId="257"/>
    <tableColumn id="2" xr3:uid="{874613A5-8434-4566-9290-1ACF9C8AC31B}" name="OBJETO" dataDxfId="256"/>
    <tableColumn id="3" xr3:uid="{A52D8EDB-0B1E-4A4E-97B6-B4BD8672A92D}" name="N.I.F. PROVEEDOR" dataDxfId="255"/>
    <tableColumn id="4" xr3:uid="{1A072C9F-88C3-4C9C-B616-166D3A5EE790}" name="NOMBRE PROVEEDOR" dataDxfId="254"/>
    <tableColumn id="5" xr3:uid="{1850B4C5-1EE3-4AA8-9E0B-F551CFCE772D}" name="IMPORTE NETO" dataDxfId="253" dataCellStyle="Moneda"/>
    <tableColumn id="6" xr3:uid="{D19240F7-C334-4400-A8EE-BA02CE445D39}" name="IMPORTE I.V.A." dataDxfId="252" dataCellStyle="Moneda"/>
    <tableColumn id="7" xr3:uid="{91E41F7C-5D3B-474E-9B0C-0A7A41C6D6B0}" name="IMPORTE TOTAL" dataDxfId="251" dataCellStyle="Moneda"/>
    <tableColumn id="8" xr3:uid="{2B4F428E-C79B-47DE-955A-9E3139148924}" name="FECHA ADJUDICACIÓN" dataDxfId="250"/>
    <tableColumn id="9" xr3:uid="{DB74118A-F97E-4768-8C83-DE02EA104E58}" name="Nº EXPEDIENTE" dataDxfId="249"/>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E010E4A-E34E-4355-9DF1-17D6DAE187EE}" name="Tabla13" displayName="Tabla13" ref="A2:I20" totalsRowShown="0" headerRowDxfId="248" dataDxfId="247" tableBorderDxfId="246" dataCellStyle="Moneda">
  <autoFilter ref="A2:I20" xr:uid="{7E010E4A-E34E-4355-9DF1-17D6DAE187EE}"/>
  <tableColumns count="9">
    <tableColumn id="1" xr3:uid="{26A1AF87-FC18-4E69-9181-F3ED7A3437DE}" name="Nº CONTRATO" dataDxfId="245"/>
    <tableColumn id="2" xr3:uid="{954EDEA4-8989-4B3A-A4C7-3FD0CADB5BC5}" name="OBJETO" dataDxfId="244"/>
    <tableColumn id="3" xr3:uid="{FC8A38FA-FDA6-48BA-848D-ED2D04F82B88}" name="N.I.F. PROVEEDOR" dataDxfId="243"/>
    <tableColumn id="4" xr3:uid="{57BEAAFE-A076-4886-9B0A-8377D59E6028}" name="NOMBRE PROVEEDOR" dataDxfId="242"/>
    <tableColumn id="5" xr3:uid="{8DC47E8E-D832-4260-B407-4DEFE53EB28E}" name="IMPORTE NETO" dataDxfId="241" dataCellStyle="Moneda"/>
    <tableColumn id="6" xr3:uid="{890A9E15-A254-49FB-8AC1-AC8683CC89B8}" name="IMPORTE I.V.A." dataDxfId="240" dataCellStyle="Moneda">
      <calculatedColumnFormula>+Tabla13[[#This Row],[IMPORTE NETO]]*0.21</calculatedColumnFormula>
    </tableColumn>
    <tableColumn id="7" xr3:uid="{4E1A4704-DC86-47B4-9F2A-51CDB3FEDA4D}" name="IMPORTE TOTAL" dataDxfId="239" dataCellStyle="Moneda">
      <calculatedColumnFormula>+Tabla13[[#This Row],[IMPORTE NETO]]+Tabla13[[#This Row],[IMPORTE I.V.A.]]</calculatedColumnFormula>
    </tableColumn>
    <tableColumn id="8" xr3:uid="{1A2C2B0B-63EC-4AB5-B595-B03F0F0A74F4}" name="FECHA ADJUDICACIÓN" dataDxfId="238"/>
    <tableColumn id="9" xr3:uid="{E678AB6E-6583-44C2-8FBB-A864760A7A6B}" name="Nº EXPEDIENTE" dataDxfId="237"/>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BF637EF-5C4F-4FDA-9244-F24A716A661D}" name="Tabla15" displayName="Tabla15" ref="A2:I7" totalsRowShown="0" headerRowDxfId="236" dataDxfId="234" headerRowBorderDxfId="235" tableBorderDxfId="233" totalsRowBorderDxfId="232" dataCellStyle="Moneda">
  <autoFilter ref="A2:I7" xr:uid="{DBF637EF-5C4F-4FDA-9244-F24A716A661D}"/>
  <tableColumns count="9">
    <tableColumn id="1" xr3:uid="{F1F6368A-0517-4ED1-BFA2-20A86C80A58E}" name="Nº CONTRATO" dataDxfId="231"/>
    <tableColumn id="2" xr3:uid="{C65C56AF-91EA-4272-84DB-BE2C3F9C9F47}" name="OBJETO" dataDxfId="230"/>
    <tableColumn id="3" xr3:uid="{CD074BD4-9242-4C3C-B082-D87E2C5725FE}" name="N.I.F. PROVEEDOR" dataDxfId="229"/>
    <tableColumn id="4" xr3:uid="{03BADD93-12FD-440A-A7FB-7ACC06492847}" name="NOMBRE PROVEEDOR" dataDxfId="228"/>
    <tableColumn id="5" xr3:uid="{078D5B8D-8F93-4593-81B0-D17976F91CE6}" name="IMPORTE NETO" dataDxfId="227" dataCellStyle="Moneda"/>
    <tableColumn id="6" xr3:uid="{5A86C74F-0803-4030-84F8-9CB127004655}" name="IMPORTE I.V.A." dataDxfId="226" dataCellStyle="Moneda"/>
    <tableColumn id="7" xr3:uid="{1EE279E5-2DB1-4184-B724-1EEA4196EEF1}" name="IMPORTE TOTAL" dataDxfId="225" dataCellStyle="Moneda"/>
    <tableColumn id="8" xr3:uid="{67F366AA-870E-443F-A0FD-50F11F7E7D22}" name="FECHA ADJUDICACIÓN" dataDxfId="224"/>
    <tableColumn id="9" xr3:uid="{065F7573-F405-4ACA-B7E1-9E8549B99306}" name="Nº EXPEDIENTE" dataDxfId="22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1CC2C4A-2B03-4545-8823-891D63987A10}" name="Tabla16" displayName="Tabla16" ref="A2:I4" totalsRowShown="0" headerRowDxfId="222" dataDxfId="221" tableBorderDxfId="220" dataCellStyle="Moneda">
  <autoFilter ref="A2:I4" xr:uid="{41CC2C4A-2B03-4545-8823-891D63987A10}"/>
  <tableColumns count="9">
    <tableColumn id="1" xr3:uid="{9CFFFBB8-0DEA-4CEA-B6C4-2567ACF84F8A}" name="Nº CONTRATO" dataDxfId="219"/>
    <tableColumn id="2" xr3:uid="{D9C9BFB4-FBD4-4818-89A3-340A91018399}" name="OBJETO" dataDxfId="218"/>
    <tableColumn id="3" xr3:uid="{971D50CB-0C79-4A0E-8AB3-155FC0204C91}" name="N.I.F. PROVEEDOR" dataDxfId="217"/>
    <tableColumn id="4" xr3:uid="{0B8736EC-CB8C-4596-84EF-76051BAB1910}" name="NOMBRE PROVEEDOR" dataDxfId="216"/>
    <tableColumn id="5" xr3:uid="{FF5ABE8D-DB11-47C2-9FE0-ED49FC73B70D}" name="IMPORTE NETO" dataDxfId="215" dataCellStyle="Moneda"/>
    <tableColumn id="6" xr3:uid="{C82FBAF7-3B52-450F-BA41-ADF2DC083107}" name="IMPORTE I.V.A." dataDxfId="214" dataCellStyle="Moneda"/>
    <tableColumn id="7" xr3:uid="{A6688FF7-3026-4F7A-9E4C-B93E0BDBC7C2}" name="IMPORTE TOTAL" dataDxfId="213" dataCellStyle="Moneda"/>
    <tableColumn id="8" xr3:uid="{FCA25D52-7647-48E2-BE5B-CAEB46D71F49}" name="FECHA ADJUDICACIÓN" dataDxfId="212"/>
    <tableColumn id="9" xr3:uid="{F49B19CC-82B1-404F-9F7C-5ACE95B83EF7}" name="Nº EXPEDIENTE" dataDxfId="21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4311083-15CB-4F08-A8F2-A05D006982F3}" name="Tabla3" displayName="Tabla3" ref="A2:I61" totalsRowShown="0" headerRowDxfId="210" dataDxfId="209" tableBorderDxfId="208">
  <autoFilter ref="A2:I61" xr:uid="{E4311083-15CB-4F08-A8F2-A05D006982F3}"/>
  <tableColumns count="9">
    <tableColumn id="1" xr3:uid="{B6DECFF8-7401-4B74-9E58-4B84513F4F2F}" name="Nº CONTRATO" dataDxfId="207"/>
    <tableColumn id="2" xr3:uid="{7248FE63-5B90-4726-A0E9-65BA9D2F37F9}" name="OBJETO" dataDxfId="206"/>
    <tableColumn id="3" xr3:uid="{132E06A6-8637-4353-8AE8-69D8A7A85E57}" name="N.I.F. PROVEEDOR" dataDxfId="205"/>
    <tableColumn id="4" xr3:uid="{9B018F31-6560-4A6B-A58F-AE866AF3C71C}" name="NOMBRE PROVEEDOR" dataDxfId="204"/>
    <tableColumn id="5" xr3:uid="{44DF4C26-0C1F-46BF-9C60-656D0F8AC757}" name="IMPORTE NETO" dataDxfId="203" dataCellStyle="Moneda"/>
    <tableColumn id="6" xr3:uid="{CA56942A-4C67-47C7-A94A-11BDB6AE9D8B}" name="IMPORTE I.V.A." dataDxfId="202" dataCellStyle="Moneda"/>
    <tableColumn id="7" xr3:uid="{34E85E2F-B7E0-453D-8CAA-E5EDF991305E}" name="IMPORTE TOTAL" dataDxfId="201" dataCellStyle="Moneda"/>
    <tableColumn id="8" xr3:uid="{DB389421-7B5E-49B2-9E44-8CF5C00638D7}" name="FECHA ADJUDICACIÓN" dataDxfId="200"/>
    <tableColumn id="9" xr3:uid="{904A75CD-82E8-4B63-8A68-B318758EC826}" name="Nº EXPEDIENTE" dataDxfId="199"/>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3E1A734-DDE1-4635-B779-456B282EFF0B}" name="Tabla319" displayName="Tabla319" ref="A2:I22" totalsRowShown="0" headerRowDxfId="198" dataDxfId="196" headerRowBorderDxfId="197" tableBorderDxfId="195" totalsRowBorderDxfId="194" dataCellStyle="Moneda">
  <autoFilter ref="A2:I22" xr:uid="{93E1A734-DDE1-4635-B779-456B282EFF0B}"/>
  <tableColumns count="9">
    <tableColumn id="1" xr3:uid="{B84DE3F0-78C3-4F87-BCB8-86FA1EA55A97}" name="Nº CONTRATO" dataDxfId="193"/>
    <tableColumn id="2" xr3:uid="{A76849B3-EA28-4AD1-A8EC-C0726D6533C4}" name="OBJETO" dataDxfId="192"/>
    <tableColumn id="3" xr3:uid="{C64D8F0B-4D55-4C3A-9375-C05987BC4A4F}" name="N.I.F. PROVEEDOR" dataDxfId="191"/>
    <tableColumn id="4" xr3:uid="{5FED95C4-311D-4A63-BDF5-F805A450F0E0}" name="NOMBRE PROVEEDOR" dataDxfId="190"/>
    <tableColumn id="5" xr3:uid="{B67E862D-8A11-4646-8468-AEB428C4C0EF}" name="IMPORTE NETO" dataDxfId="189" dataCellStyle="Moneda"/>
    <tableColumn id="6" xr3:uid="{7766058E-19CA-4CA1-9974-36CA1B48C3D1}" name="IMPORTE I.V.A." dataDxfId="188" dataCellStyle="Moneda"/>
    <tableColumn id="7" xr3:uid="{A2CF252C-95DB-4D3D-AC6C-288EC3638BEA}" name="IMPORTE TOTAL" dataDxfId="187" dataCellStyle="Moneda"/>
    <tableColumn id="8" xr3:uid="{16251DF2-FF62-4629-AA91-A99C7F360416}" name="FECHA ADJUDICACIÓN" dataDxfId="186"/>
    <tableColumn id="9" xr3:uid="{97622B3A-C631-47D5-BCF1-3BB912FCFC0A}" name="Nº EXPEDIENTE" dataDxfId="185"/>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D55B63C-011F-4C3B-A1B7-5BA635FD9455}" name="Tabla31921" displayName="Tabla31921" ref="A2:I14" totalsRowShown="0" headerRowDxfId="184" dataDxfId="182" headerRowBorderDxfId="183" tableBorderDxfId="181" totalsRowBorderDxfId="180" dataCellStyle="Moneda">
  <autoFilter ref="A2:I14" xr:uid="{8D55B63C-011F-4C3B-A1B7-5BA635FD9455}"/>
  <tableColumns count="9">
    <tableColumn id="1" xr3:uid="{17153397-CDF4-49AE-AA16-15BD7CC2799A}" name="Nº CONTRATO" dataDxfId="179"/>
    <tableColumn id="2" xr3:uid="{9ABC8314-1DF0-4876-8227-2F669383F46E}" name="OBJETO" dataDxfId="178"/>
    <tableColumn id="3" xr3:uid="{5D7519BD-64B7-4F46-81C7-0011F74E7716}" name="N.I.F. PROVEEDOR" dataDxfId="177"/>
    <tableColumn id="4" xr3:uid="{13105B6B-52C5-407E-96EC-151B63290E06}" name="NOMBRE PROVEEDOR" dataDxfId="176"/>
    <tableColumn id="5" xr3:uid="{EE0DC3DC-3E0F-4C31-B176-BCBA441322EB}" name="IMPORTE NETO" dataDxfId="175" dataCellStyle="Moneda"/>
    <tableColumn id="6" xr3:uid="{73C61519-4F4C-4FD6-BC52-AE5FE67A5675}" name="IMPORTE I.V.A." dataDxfId="174" dataCellStyle="Moneda"/>
    <tableColumn id="7" xr3:uid="{EFED07E3-05EE-44CC-AFEE-4A56E6EB8C86}" name="IMPORTE TOTAL" dataDxfId="173" dataCellStyle="Moneda"/>
    <tableColumn id="8" xr3:uid="{56FD4486-8121-4791-9F46-DDF86EDDFB15}" name="FECHA ADJUDICACIÓN" dataDxfId="172"/>
    <tableColumn id="9" xr3:uid="{2CBBC891-D6D4-4781-8A9A-A2CE6944D232}" name="Nº EXPEDIENTE" dataDxfId="171"/>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1595B-1E3F-4211-BCAF-75E3840ECED7}">
  <dimension ref="A2:I754"/>
  <sheetViews>
    <sheetView showGridLines="0" tabSelected="1" zoomScale="90" zoomScaleNormal="90" zoomScaleSheetLayoutView="80" workbookViewId="0">
      <selection activeCell="A3" sqref="A3"/>
    </sheetView>
  </sheetViews>
  <sheetFormatPr baseColWidth="10" defaultRowHeight="15.75" x14ac:dyDescent="0.25"/>
  <cols>
    <col min="1" max="1" width="24.28515625" style="4" bestFit="1" customWidth="1"/>
    <col min="2" max="2" width="75.5703125" style="9" customWidth="1"/>
    <col min="3" max="3" width="22.140625" style="4" customWidth="1"/>
    <col min="4" max="4" width="43.42578125" style="7" customWidth="1"/>
    <col min="5" max="5" width="20.5703125" style="5" customWidth="1"/>
    <col min="6" max="6" width="20.42578125" style="5" customWidth="1"/>
    <col min="7" max="7" width="21.7109375" style="5" customWidth="1"/>
    <col min="8" max="8" width="27.28515625" style="4" customWidth="1"/>
    <col min="9" max="9" width="22.7109375" style="4" customWidth="1"/>
    <col min="10" max="16384" width="11.42578125" style="12"/>
  </cols>
  <sheetData>
    <row r="2" spans="1:9" ht="31.5" customHeight="1" x14ac:dyDescent="0.25">
      <c r="A2" s="55" t="s">
        <v>0</v>
      </c>
      <c r="B2" s="56" t="s">
        <v>1</v>
      </c>
      <c r="C2" s="47" t="s">
        <v>2</v>
      </c>
      <c r="D2" s="48" t="s">
        <v>3</v>
      </c>
      <c r="E2" s="49" t="s">
        <v>4</v>
      </c>
      <c r="F2" s="49" t="s">
        <v>5</v>
      </c>
      <c r="G2" s="49" t="s">
        <v>6</v>
      </c>
      <c r="H2" s="48" t="s">
        <v>7</v>
      </c>
      <c r="I2" s="50" t="s">
        <v>8</v>
      </c>
    </row>
    <row r="3" spans="1:9" ht="31.5" customHeight="1" x14ac:dyDescent="0.25">
      <c r="A3" s="90" t="s">
        <v>40</v>
      </c>
      <c r="B3" s="53" t="s">
        <v>232</v>
      </c>
      <c r="C3" s="67" t="s">
        <v>410</v>
      </c>
      <c r="D3" s="92" t="s">
        <v>415</v>
      </c>
      <c r="E3" s="69">
        <v>1426.14</v>
      </c>
      <c r="F3" s="69">
        <v>0</v>
      </c>
      <c r="G3" s="69">
        <v>1426.14</v>
      </c>
      <c r="H3" s="70">
        <v>45714</v>
      </c>
      <c r="I3" s="61" t="s">
        <v>10</v>
      </c>
    </row>
    <row r="4" spans="1:9" ht="31.5" customHeight="1" x14ac:dyDescent="0.25">
      <c r="A4" s="90" t="s">
        <v>41</v>
      </c>
      <c r="B4" s="53" t="s">
        <v>233</v>
      </c>
      <c r="C4" s="67" t="s">
        <v>410</v>
      </c>
      <c r="D4" s="92" t="s">
        <v>415</v>
      </c>
      <c r="E4" s="69">
        <v>124.2</v>
      </c>
      <c r="F4" s="69">
        <v>0</v>
      </c>
      <c r="G4" s="69">
        <v>124.2</v>
      </c>
      <c r="H4" s="70">
        <v>45722</v>
      </c>
      <c r="I4" s="61" t="s">
        <v>10</v>
      </c>
    </row>
    <row r="5" spans="1:9" ht="31.5" customHeight="1" x14ac:dyDescent="0.25">
      <c r="A5" s="90" t="s">
        <v>42</v>
      </c>
      <c r="B5" s="53" t="s">
        <v>234</v>
      </c>
      <c r="C5" s="67" t="s">
        <v>410</v>
      </c>
      <c r="D5" s="92" t="s">
        <v>415</v>
      </c>
      <c r="E5" s="69">
        <v>87.2</v>
      </c>
      <c r="F5" s="69">
        <v>0</v>
      </c>
      <c r="G5" s="69">
        <v>87.2</v>
      </c>
      <c r="H5" s="70">
        <v>45737</v>
      </c>
      <c r="I5" s="61" t="s">
        <v>10</v>
      </c>
    </row>
    <row r="6" spans="1:9" ht="31.5" customHeight="1" x14ac:dyDescent="0.25">
      <c r="A6" s="90" t="s">
        <v>43</v>
      </c>
      <c r="B6" s="93" t="s">
        <v>235</v>
      </c>
      <c r="C6" s="67" t="s">
        <v>410</v>
      </c>
      <c r="D6" s="92" t="s">
        <v>415</v>
      </c>
      <c r="E6" s="69">
        <v>259.08</v>
      </c>
      <c r="F6" s="69">
        <v>0</v>
      </c>
      <c r="G6" s="69">
        <v>259.08</v>
      </c>
      <c r="H6" s="70">
        <v>45736</v>
      </c>
      <c r="I6" s="61" t="s">
        <v>10</v>
      </c>
    </row>
    <row r="7" spans="1:9" ht="31.5" customHeight="1" x14ac:dyDescent="0.25">
      <c r="A7" s="90" t="s">
        <v>44</v>
      </c>
      <c r="B7" s="53" t="s">
        <v>236</v>
      </c>
      <c r="C7" s="67" t="s">
        <v>410</v>
      </c>
      <c r="D7" s="92" t="s">
        <v>415</v>
      </c>
      <c r="E7" s="69">
        <v>351.78</v>
      </c>
      <c r="F7" s="69">
        <v>35.18</v>
      </c>
      <c r="G7" s="69">
        <v>386.96</v>
      </c>
      <c r="H7" s="70">
        <v>45736</v>
      </c>
      <c r="I7" s="61" t="s">
        <v>10</v>
      </c>
    </row>
    <row r="8" spans="1:9" ht="31.5" customHeight="1" x14ac:dyDescent="0.25">
      <c r="A8" s="90" t="s">
        <v>45</v>
      </c>
      <c r="B8" s="93" t="s">
        <v>237</v>
      </c>
      <c r="C8" s="67" t="s">
        <v>410</v>
      </c>
      <c r="D8" s="92" t="s">
        <v>415</v>
      </c>
      <c r="E8" s="69">
        <v>398.54</v>
      </c>
      <c r="F8" s="69">
        <v>0</v>
      </c>
      <c r="G8" s="69">
        <v>398.54</v>
      </c>
      <c r="H8" s="70">
        <v>45750</v>
      </c>
      <c r="I8" s="61" t="s">
        <v>10</v>
      </c>
    </row>
    <row r="9" spans="1:9" ht="31.5" customHeight="1" x14ac:dyDescent="0.25">
      <c r="A9" s="90" t="s">
        <v>46</v>
      </c>
      <c r="B9" s="53" t="s">
        <v>238</v>
      </c>
      <c r="C9" s="67" t="s">
        <v>410</v>
      </c>
      <c r="D9" s="92" t="s">
        <v>415</v>
      </c>
      <c r="E9" s="69">
        <v>126.6</v>
      </c>
      <c r="F9" s="69">
        <v>0</v>
      </c>
      <c r="G9" s="69">
        <v>126.6</v>
      </c>
      <c r="H9" s="70">
        <v>45742</v>
      </c>
      <c r="I9" s="61" t="s">
        <v>10</v>
      </c>
    </row>
    <row r="10" spans="1:9" ht="31.5" customHeight="1" x14ac:dyDescent="0.25">
      <c r="A10" s="90" t="s">
        <v>47</v>
      </c>
      <c r="B10" s="93" t="s">
        <v>239</v>
      </c>
      <c r="C10" s="67" t="s">
        <v>410</v>
      </c>
      <c r="D10" s="92" t="s">
        <v>415</v>
      </c>
      <c r="E10" s="69">
        <v>130.19999999999999</v>
      </c>
      <c r="F10" s="69">
        <v>0</v>
      </c>
      <c r="G10" s="69">
        <v>130.19999999999999</v>
      </c>
      <c r="H10" s="70">
        <v>45744</v>
      </c>
      <c r="I10" s="61" t="s">
        <v>10</v>
      </c>
    </row>
    <row r="11" spans="1:9" ht="31.5" customHeight="1" x14ac:dyDescent="0.25">
      <c r="A11" s="90" t="s">
        <v>48</v>
      </c>
      <c r="B11" s="53" t="s">
        <v>240</v>
      </c>
      <c r="C11" s="67" t="s">
        <v>410</v>
      </c>
      <c r="D11" s="92" t="s">
        <v>415</v>
      </c>
      <c r="E11" s="69">
        <v>472</v>
      </c>
      <c r="F11" s="69">
        <v>0</v>
      </c>
      <c r="G11" s="69">
        <v>472</v>
      </c>
      <c r="H11" s="70">
        <v>45749</v>
      </c>
      <c r="I11" s="61" t="s">
        <v>10</v>
      </c>
    </row>
    <row r="12" spans="1:9" ht="31.5" customHeight="1" x14ac:dyDescent="0.25">
      <c r="A12" s="90" t="s">
        <v>49</v>
      </c>
      <c r="B12" s="53" t="s">
        <v>241</v>
      </c>
      <c r="C12" s="67" t="s">
        <v>410</v>
      </c>
      <c r="D12" s="92" t="s">
        <v>415</v>
      </c>
      <c r="E12" s="69">
        <v>27.3</v>
      </c>
      <c r="F12" s="69">
        <v>0</v>
      </c>
      <c r="G12" s="69">
        <v>27.3</v>
      </c>
      <c r="H12" s="70">
        <v>45754</v>
      </c>
      <c r="I12" s="61" t="s">
        <v>10</v>
      </c>
    </row>
    <row r="13" spans="1:9" ht="31.5" customHeight="1" x14ac:dyDescent="0.25">
      <c r="A13" s="90" t="s">
        <v>50</v>
      </c>
      <c r="B13" s="53" t="s">
        <v>242</v>
      </c>
      <c r="C13" s="67" t="s">
        <v>410</v>
      </c>
      <c r="D13" s="92" t="s">
        <v>415</v>
      </c>
      <c r="E13" s="69">
        <v>27.3</v>
      </c>
      <c r="F13" s="69">
        <v>0</v>
      </c>
      <c r="G13" s="69">
        <v>27.3</v>
      </c>
      <c r="H13" s="70">
        <v>45758</v>
      </c>
      <c r="I13" s="61" t="s">
        <v>10</v>
      </c>
    </row>
    <row r="14" spans="1:9" ht="31.5" customHeight="1" x14ac:dyDescent="0.25">
      <c r="A14" s="90" t="s">
        <v>51</v>
      </c>
      <c r="B14" s="53" t="s">
        <v>243</v>
      </c>
      <c r="C14" s="67" t="s">
        <v>410</v>
      </c>
      <c r="D14" s="92" t="s">
        <v>415</v>
      </c>
      <c r="E14" s="69">
        <v>89</v>
      </c>
      <c r="F14" s="69">
        <v>0</v>
      </c>
      <c r="G14" s="69">
        <v>89</v>
      </c>
      <c r="H14" s="70">
        <v>45748</v>
      </c>
      <c r="I14" s="61" t="s">
        <v>10</v>
      </c>
    </row>
    <row r="15" spans="1:9" ht="31.5" customHeight="1" x14ac:dyDescent="0.25">
      <c r="A15" s="90" t="s">
        <v>52</v>
      </c>
      <c r="B15" s="53" t="s">
        <v>244</v>
      </c>
      <c r="C15" s="67" t="s">
        <v>410</v>
      </c>
      <c r="D15" s="92" t="s">
        <v>415</v>
      </c>
      <c r="E15" s="69">
        <v>149.6</v>
      </c>
      <c r="F15" s="69">
        <v>0</v>
      </c>
      <c r="G15" s="69">
        <v>149.6</v>
      </c>
      <c r="H15" s="70">
        <v>45748</v>
      </c>
      <c r="I15" s="61" t="s">
        <v>10</v>
      </c>
    </row>
    <row r="16" spans="1:9" ht="31.5" customHeight="1" x14ac:dyDescent="0.25">
      <c r="A16" s="90" t="s">
        <v>53</v>
      </c>
      <c r="B16" s="53" t="s">
        <v>245</v>
      </c>
      <c r="C16" s="67" t="s">
        <v>410</v>
      </c>
      <c r="D16" s="92" t="s">
        <v>415</v>
      </c>
      <c r="E16" s="69">
        <v>207</v>
      </c>
      <c r="F16" s="69">
        <v>0</v>
      </c>
      <c r="G16" s="69">
        <v>207</v>
      </c>
      <c r="H16" s="70">
        <v>45751</v>
      </c>
      <c r="I16" s="61" t="s">
        <v>10</v>
      </c>
    </row>
    <row r="17" spans="1:9" ht="31.5" customHeight="1" x14ac:dyDescent="0.25">
      <c r="A17" s="90" t="s">
        <v>54</v>
      </c>
      <c r="B17" s="53" t="s">
        <v>246</v>
      </c>
      <c r="C17" s="67" t="s">
        <v>410</v>
      </c>
      <c r="D17" s="92" t="s">
        <v>415</v>
      </c>
      <c r="E17" s="69">
        <v>59.97</v>
      </c>
      <c r="F17" s="69">
        <v>6</v>
      </c>
      <c r="G17" s="69">
        <v>65.97</v>
      </c>
      <c r="H17" s="70">
        <v>45758</v>
      </c>
      <c r="I17" s="61" t="s">
        <v>10</v>
      </c>
    </row>
    <row r="18" spans="1:9" ht="31.5" customHeight="1" x14ac:dyDescent="0.25">
      <c r="A18" s="90" t="s">
        <v>55</v>
      </c>
      <c r="B18" s="53" t="s">
        <v>247</v>
      </c>
      <c r="C18" s="67" t="s">
        <v>410</v>
      </c>
      <c r="D18" s="92" t="s">
        <v>415</v>
      </c>
      <c r="E18" s="69">
        <v>38.15</v>
      </c>
      <c r="F18" s="69">
        <v>0</v>
      </c>
      <c r="G18" s="69">
        <v>38.15</v>
      </c>
      <c r="H18" s="70">
        <v>45758</v>
      </c>
      <c r="I18" s="61" t="s">
        <v>10</v>
      </c>
    </row>
    <row r="19" spans="1:9" ht="31.5" customHeight="1" x14ac:dyDescent="0.25">
      <c r="A19" s="90" t="s">
        <v>56</v>
      </c>
      <c r="B19" s="53" t="s">
        <v>248</v>
      </c>
      <c r="C19" s="67" t="s">
        <v>410</v>
      </c>
      <c r="D19" s="92" t="s">
        <v>415</v>
      </c>
      <c r="E19" s="69">
        <v>128.19999999999999</v>
      </c>
      <c r="F19" s="69">
        <v>0</v>
      </c>
      <c r="G19" s="69">
        <v>128.19999999999999</v>
      </c>
      <c r="H19" s="70">
        <v>45754</v>
      </c>
      <c r="I19" s="61" t="s">
        <v>10</v>
      </c>
    </row>
    <row r="20" spans="1:9" ht="31.5" customHeight="1" x14ac:dyDescent="0.25">
      <c r="A20" s="90" t="s">
        <v>57</v>
      </c>
      <c r="B20" s="53" t="s">
        <v>249</v>
      </c>
      <c r="C20" s="67" t="s">
        <v>410</v>
      </c>
      <c r="D20" s="92" t="s">
        <v>415</v>
      </c>
      <c r="E20" s="69">
        <v>269.89999999999998</v>
      </c>
      <c r="F20" s="69">
        <v>0</v>
      </c>
      <c r="G20" s="69">
        <v>269.89999999999998</v>
      </c>
      <c r="H20" s="70">
        <v>45755</v>
      </c>
      <c r="I20" s="61" t="s">
        <v>10</v>
      </c>
    </row>
    <row r="21" spans="1:9" ht="31.5" customHeight="1" x14ac:dyDescent="0.25">
      <c r="A21" s="90" t="s">
        <v>58</v>
      </c>
      <c r="B21" s="53" t="s">
        <v>250</v>
      </c>
      <c r="C21" s="67" t="s">
        <v>410</v>
      </c>
      <c r="D21" s="92" t="s">
        <v>415</v>
      </c>
      <c r="E21" s="69">
        <v>88.75</v>
      </c>
      <c r="F21" s="69">
        <v>0</v>
      </c>
      <c r="G21" s="69">
        <v>88.75</v>
      </c>
      <c r="H21" s="70">
        <v>45761</v>
      </c>
      <c r="I21" s="61" t="s">
        <v>10</v>
      </c>
    </row>
    <row r="22" spans="1:9" ht="31.5" customHeight="1" x14ac:dyDescent="0.25">
      <c r="A22" s="90" t="s">
        <v>59</v>
      </c>
      <c r="B22" s="53" t="s">
        <v>251</v>
      </c>
      <c r="C22" s="67" t="s">
        <v>410</v>
      </c>
      <c r="D22" s="92" t="s">
        <v>415</v>
      </c>
      <c r="E22" s="69">
        <v>85.45</v>
      </c>
      <c r="F22" s="69">
        <v>8.5500000000000007</v>
      </c>
      <c r="G22" s="69">
        <v>94</v>
      </c>
      <c r="H22" s="70">
        <v>45761</v>
      </c>
      <c r="I22" s="61" t="s">
        <v>10</v>
      </c>
    </row>
    <row r="23" spans="1:9" ht="31.5" customHeight="1" x14ac:dyDescent="0.25">
      <c r="A23" s="90" t="s">
        <v>60</v>
      </c>
      <c r="B23" s="53" t="s">
        <v>252</v>
      </c>
      <c r="C23" s="67" t="s">
        <v>410</v>
      </c>
      <c r="D23" s="92" t="s">
        <v>415</v>
      </c>
      <c r="E23" s="69">
        <v>178.5</v>
      </c>
      <c r="F23" s="69">
        <v>0</v>
      </c>
      <c r="G23" s="69">
        <v>178.5</v>
      </c>
      <c r="H23" s="70">
        <v>45762</v>
      </c>
      <c r="I23" s="61" t="s">
        <v>10</v>
      </c>
    </row>
    <row r="24" spans="1:9" ht="31.5" customHeight="1" x14ac:dyDescent="0.25">
      <c r="A24" s="90" t="s">
        <v>61</v>
      </c>
      <c r="B24" s="53" t="s">
        <v>252</v>
      </c>
      <c r="C24" s="67" t="s">
        <v>410</v>
      </c>
      <c r="D24" s="92" t="s">
        <v>415</v>
      </c>
      <c r="E24" s="69">
        <v>178.5</v>
      </c>
      <c r="F24" s="69">
        <v>0</v>
      </c>
      <c r="G24" s="69">
        <v>178.5</v>
      </c>
      <c r="H24" s="70">
        <v>45762</v>
      </c>
      <c r="I24" s="61" t="s">
        <v>10</v>
      </c>
    </row>
    <row r="25" spans="1:9" ht="31.5" customHeight="1" x14ac:dyDescent="0.25">
      <c r="A25" s="90" t="s">
        <v>62</v>
      </c>
      <c r="B25" s="53" t="s">
        <v>253</v>
      </c>
      <c r="C25" s="67" t="s">
        <v>410</v>
      </c>
      <c r="D25" s="92" t="s">
        <v>415</v>
      </c>
      <c r="E25" s="69">
        <v>1464.77</v>
      </c>
      <c r="F25" s="69">
        <v>0</v>
      </c>
      <c r="G25" s="69">
        <v>1464.77</v>
      </c>
      <c r="H25" s="70">
        <v>45763</v>
      </c>
      <c r="I25" s="61" t="s">
        <v>10</v>
      </c>
    </row>
    <row r="26" spans="1:9" ht="31.5" customHeight="1" x14ac:dyDescent="0.25">
      <c r="A26" s="90" t="s">
        <v>63</v>
      </c>
      <c r="B26" s="53" t="s">
        <v>254</v>
      </c>
      <c r="C26" s="67" t="s">
        <v>410</v>
      </c>
      <c r="D26" s="92" t="s">
        <v>415</v>
      </c>
      <c r="E26" s="69">
        <v>94.05</v>
      </c>
      <c r="F26" s="69">
        <v>0</v>
      </c>
      <c r="G26" s="69">
        <v>94.05</v>
      </c>
      <c r="H26" s="70">
        <v>45728</v>
      </c>
      <c r="I26" s="61" t="s">
        <v>10</v>
      </c>
    </row>
    <row r="27" spans="1:9" ht="31.5" customHeight="1" x14ac:dyDescent="0.25">
      <c r="A27" s="90" t="s">
        <v>64</v>
      </c>
      <c r="B27" s="53" t="s">
        <v>255</v>
      </c>
      <c r="C27" s="67" t="s">
        <v>410</v>
      </c>
      <c r="D27" s="92" t="s">
        <v>415</v>
      </c>
      <c r="E27" s="69">
        <v>460.74</v>
      </c>
      <c r="F27" s="69">
        <v>0</v>
      </c>
      <c r="G27" s="69">
        <v>460.74</v>
      </c>
      <c r="H27" s="70">
        <v>45733</v>
      </c>
      <c r="I27" s="61" t="s">
        <v>10</v>
      </c>
    </row>
    <row r="28" spans="1:9" ht="31.5" customHeight="1" x14ac:dyDescent="0.25">
      <c r="A28" s="90" t="s">
        <v>65</v>
      </c>
      <c r="B28" s="53" t="s">
        <v>256</v>
      </c>
      <c r="C28" s="67" t="s">
        <v>411</v>
      </c>
      <c r="D28" s="92" t="s">
        <v>416</v>
      </c>
      <c r="E28" s="69">
        <v>55.64</v>
      </c>
      <c r="F28" s="69">
        <v>5.56</v>
      </c>
      <c r="G28" s="69">
        <v>61.2</v>
      </c>
      <c r="H28" s="70">
        <v>45686</v>
      </c>
      <c r="I28" s="61" t="s">
        <v>10</v>
      </c>
    </row>
    <row r="29" spans="1:9" ht="31.5" customHeight="1" x14ac:dyDescent="0.25">
      <c r="A29" s="90" t="s">
        <v>66</v>
      </c>
      <c r="B29" s="53" t="s">
        <v>257</v>
      </c>
      <c r="C29" s="67" t="s">
        <v>411</v>
      </c>
      <c r="D29" s="92" t="s">
        <v>416</v>
      </c>
      <c r="E29" s="69">
        <v>121.65</v>
      </c>
      <c r="F29" s="69">
        <v>12.17</v>
      </c>
      <c r="G29" s="69">
        <v>133.82</v>
      </c>
      <c r="H29" s="70">
        <v>45742</v>
      </c>
      <c r="I29" s="61" t="s">
        <v>10</v>
      </c>
    </row>
    <row r="30" spans="1:9" ht="31.5" customHeight="1" x14ac:dyDescent="0.25">
      <c r="A30" s="90" t="s">
        <v>67</v>
      </c>
      <c r="B30" s="53" t="s">
        <v>258</v>
      </c>
      <c r="C30" s="67" t="s">
        <v>411</v>
      </c>
      <c r="D30" s="92" t="s">
        <v>416</v>
      </c>
      <c r="E30" s="69">
        <v>82.74</v>
      </c>
      <c r="F30" s="69">
        <v>8.27</v>
      </c>
      <c r="G30" s="69">
        <v>91.01</v>
      </c>
      <c r="H30" s="70">
        <v>45777</v>
      </c>
      <c r="I30" s="61" t="s">
        <v>10</v>
      </c>
    </row>
    <row r="31" spans="1:9" ht="31.5" customHeight="1" x14ac:dyDescent="0.25">
      <c r="A31" s="90" t="s">
        <v>68</v>
      </c>
      <c r="B31" s="53" t="s">
        <v>259</v>
      </c>
      <c r="C31" s="67" t="s">
        <v>411</v>
      </c>
      <c r="D31" s="92" t="s">
        <v>416</v>
      </c>
      <c r="E31" s="69">
        <v>62.05</v>
      </c>
      <c r="F31" s="69">
        <v>6.2</v>
      </c>
      <c r="G31" s="69">
        <v>68.25</v>
      </c>
      <c r="H31" s="70">
        <v>45751</v>
      </c>
      <c r="I31" s="61" t="s">
        <v>10</v>
      </c>
    </row>
    <row r="32" spans="1:9" ht="31.5" customHeight="1" x14ac:dyDescent="0.25">
      <c r="A32" s="90" t="s">
        <v>69</v>
      </c>
      <c r="B32" s="53" t="s">
        <v>260</v>
      </c>
      <c r="C32" s="67" t="s">
        <v>411</v>
      </c>
      <c r="D32" s="92" t="s">
        <v>416</v>
      </c>
      <c r="E32" s="69">
        <v>252.66</v>
      </c>
      <c r="F32" s="69">
        <v>25.27</v>
      </c>
      <c r="G32" s="69">
        <v>277.93</v>
      </c>
      <c r="H32" s="70">
        <v>45777</v>
      </c>
      <c r="I32" s="61" t="s">
        <v>10</v>
      </c>
    </row>
    <row r="33" spans="1:9" ht="31.5" customHeight="1" x14ac:dyDescent="0.25">
      <c r="A33" s="90" t="s">
        <v>70</v>
      </c>
      <c r="B33" s="53" t="s">
        <v>261</v>
      </c>
      <c r="C33" s="67" t="s">
        <v>411</v>
      </c>
      <c r="D33" s="92" t="s">
        <v>416</v>
      </c>
      <c r="E33" s="69">
        <v>362.66</v>
      </c>
      <c r="F33" s="69">
        <v>0</v>
      </c>
      <c r="G33" s="69">
        <v>362.66</v>
      </c>
      <c r="H33" s="70">
        <v>45762</v>
      </c>
      <c r="I33" s="61" t="s">
        <v>10</v>
      </c>
    </row>
    <row r="34" spans="1:9" ht="31.5" customHeight="1" x14ac:dyDescent="0.25">
      <c r="A34" s="90" t="s">
        <v>71</v>
      </c>
      <c r="B34" s="53" t="s">
        <v>262</v>
      </c>
      <c r="C34" s="67" t="s">
        <v>411</v>
      </c>
      <c r="D34" s="92" t="s">
        <v>416</v>
      </c>
      <c r="E34" s="69">
        <v>233.99</v>
      </c>
      <c r="F34" s="69">
        <v>0</v>
      </c>
      <c r="G34" s="69">
        <v>233.99</v>
      </c>
      <c r="H34" s="70">
        <v>45762</v>
      </c>
      <c r="I34" s="61" t="s">
        <v>10</v>
      </c>
    </row>
    <row r="35" spans="1:9" ht="31.5" customHeight="1" x14ac:dyDescent="0.25">
      <c r="A35" s="90" t="s">
        <v>72</v>
      </c>
      <c r="B35" s="53" t="s">
        <v>263</v>
      </c>
      <c r="C35" s="67" t="s">
        <v>411</v>
      </c>
      <c r="D35" s="92" t="s">
        <v>416</v>
      </c>
      <c r="E35" s="69">
        <v>233.99</v>
      </c>
      <c r="F35" s="69">
        <v>0</v>
      </c>
      <c r="G35" s="69">
        <v>233.99</v>
      </c>
      <c r="H35" s="70">
        <v>45762</v>
      </c>
      <c r="I35" s="61" t="s">
        <v>10</v>
      </c>
    </row>
    <row r="36" spans="1:9" ht="31.5" customHeight="1" x14ac:dyDescent="0.25">
      <c r="A36" s="90" t="s">
        <v>73</v>
      </c>
      <c r="B36" s="53" t="s">
        <v>264</v>
      </c>
      <c r="C36" s="67" t="s">
        <v>411</v>
      </c>
      <c r="D36" s="92" t="s">
        <v>416</v>
      </c>
      <c r="E36" s="69">
        <v>360.8</v>
      </c>
      <c r="F36" s="69">
        <v>0</v>
      </c>
      <c r="G36" s="69">
        <v>360.8</v>
      </c>
      <c r="H36" s="70">
        <v>45756</v>
      </c>
      <c r="I36" s="61" t="s">
        <v>10</v>
      </c>
    </row>
    <row r="37" spans="1:9" ht="31.5" customHeight="1" x14ac:dyDescent="0.25">
      <c r="A37" s="90" t="s">
        <v>74</v>
      </c>
      <c r="B37" s="53" t="s">
        <v>265</v>
      </c>
      <c r="C37" s="67" t="s">
        <v>411</v>
      </c>
      <c r="D37" s="92" t="s">
        <v>416</v>
      </c>
      <c r="E37" s="69">
        <v>84.22</v>
      </c>
      <c r="F37" s="69">
        <v>8.42</v>
      </c>
      <c r="G37" s="69">
        <v>92.64</v>
      </c>
      <c r="H37" s="70">
        <v>45762</v>
      </c>
      <c r="I37" s="61" t="s">
        <v>10</v>
      </c>
    </row>
    <row r="38" spans="1:9" ht="31.5" customHeight="1" x14ac:dyDescent="0.25">
      <c r="A38" s="90" t="s">
        <v>75</v>
      </c>
      <c r="B38" s="53" t="s">
        <v>266</v>
      </c>
      <c r="C38" s="67" t="s">
        <v>411</v>
      </c>
      <c r="D38" s="92" t="s">
        <v>416</v>
      </c>
      <c r="E38" s="69">
        <v>230.89</v>
      </c>
      <c r="F38" s="69">
        <v>23.09</v>
      </c>
      <c r="G38" s="69">
        <v>253.98</v>
      </c>
      <c r="H38" s="70">
        <v>45762</v>
      </c>
      <c r="I38" s="61" t="s">
        <v>10</v>
      </c>
    </row>
    <row r="39" spans="1:9" ht="31.5" customHeight="1" x14ac:dyDescent="0.25">
      <c r="A39" s="90" t="s">
        <v>76</v>
      </c>
      <c r="B39" s="53" t="s">
        <v>267</v>
      </c>
      <c r="C39" s="67" t="s">
        <v>412</v>
      </c>
      <c r="D39" s="92" t="s">
        <v>417</v>
      </c>
      <c r="E39" s="69">
        <v>67.680000000000007</v>
      </c>
      <c r="F39" s="69">
        <v>6.77</v>
      </c>
      <c r="G39" s="69">
        <v>74.45</v>
      </c>
      <c r="H39" s="70">
        <v>45734</v>
      </c>
      <c r="I39" s="61" t="s">
        <v>10</v>
      </c>
    </row>
    <row r="40" spans="1:9" ht="31.5" customHeight="1" x14ac:dyDescent="0.25">
      <c r="A40" s="90" t="s">
        <v>77</v>
      </c>
      <c r="B40" s="53" t="s">
        <v>267</v>
      </c>
      <c r="C40" s="67" t="s">
        <v>412</v>
      </c>
      <c r="D40" s="92" t="s">
        <v>417</v>
      </c>
      <c r="E40" s="69">
        <v>67.680000000000007</v>
      </c>
      <c r="F40" s="69">
        <v>6.77</v>
      </c>
      <c r="G40" s="69">
        <v>74.45</v>
      </c>
      <c r="H40" s="70">
        <v>45734</v>
      </c>
      <c r="I40" s="61" t="s">
        <v>10</v>
      </c>
    </row>
    <row r="41" spans="1:9" ht="31.5" customHeight="1" x14ac:dyDescent="0.25">
      <c r="A41" s="90" t="s">
        <v>78</v>
      </c>
      <c r="B41" s="53" t="s">
        <v>267</v>
      </c>
      <c r="C41" s="67" t="s">
        <v>412</v>
      </c>
      <c r="D41" s="92" t="s">
        <v>417</v>
      </c>
      <c r="E41" s="69">
        <v>51.41</v>
      </c>
      <c r="F41" s="69">
        <v>5.14</v>
      </c>
      <c r="G41" s="69">
        <v>56.55</v>
      </c>
      <c r="H41" s="70">
        <v>45734</v>
      </c>
      <c r="I41" s="61" t="s">
        <v>10</v>
      </c>
    </row>
    <row r="42" spans="1:9" ht="31.5" customHeight="1" x14ac:dyDescent="0.25">
      <c r="A42" s="90" t="s">
        <v>79</v>
      </c>
      <c r="B42" s="53" t="s">
        <v>268</v>
      </c>
      <c r="C42" s="67" t="s">
        <v>412</v>
      </c>
      <c r="D42" s="92" t="s">
        <v>417</v>
      </c>
      <c r="E42" s="69">
        <v>828.63</v>
      </c>
      <c r="F42" s="69">
        <v>0</v>
      </c>
      <c r="G42" s="69">
        <v>828.63</v>
      </c>
      <c r="H42" s="70">
        <v>45744</v>
      </c>
      <c r="I42" s="61" t="s">
        <v>10</v>
      </c>
    </row>
    <row r="43" spans="1:9" ht="31.5" customHeight="1" x14ac:dyDescent="0.25">
      <c r="A43" s="90" t="s">
        <v>80</v>
      </c>
      <c r="B43" s="53" t="s">
        <v>269</v>
      </c>
      <c r="C43" s="67" t="s">
        <v>412</v>
      </c>
      <c r="D43" s="92" t="s">
        <v>417</v>
      </c>
      <c r="E43" s="69">
        <v>82.68</v>
      </c>
      <c r="F43" s="69">
        <v>8.27</v>
      </c>
      <c r="G43" s="69">
        <v>90.95</v>
      </c>
      <c r="H43" s="70">
        <v>45757</v>
      </c>
      <c r="I43" s="61" t="s">
        <v>10</v>
      </c>
    </row>
    <row r="44" spans="1:9" ht="31.5" customHeight="1" x14ac:dyDescent="0.25">
      <c r="A44" s="90" t="s">
        <v>81</v>
      </c>
      <c r="B44" s="53" t="s">
        <v>270</v>
      </c>
      <c r="C44" s="67" t="s">
        <v>412</v>
      </c>
      <c r="D44" s="92" t="s">
        <v>417</v>
      </c>
      <c r="E44" s="69">
        <v>78.28</v>
      </c>
      <c r="F44" s="69">
        <v>8.49</v>
      </c>
      <c r="G44" s="69">
        <v>86.77</v>
      </c>
      <c r="H44" s="70">
        <v>45757</v>
      </c>
      <c r="I44" s="61" t="s">
        <v>10</v>
      </c>
    </row>
    <row r="45" spans="1:9" ht="31.5" customHeight="1" x14ac:dyDescent="0.25">
      <c r="A45" s="90" t="s">
        <v>82</v>
      </c>
      <c r="B45" s="53" t="s">
        <v>271</v>
      </c>
      <c r="C45" s="67" t="s">
        <v>412</v>
      </c>
      <c r="D45" s="92" t="s">
        <v>417</v>
      </c>
      <c r="E45" s="69">
        <v>14.18</v>
      </c>
      <c r="F45" s="69">
        <v>1.42</v>
      </c>
      <c r="G45" s="69">
        <v>15.6</v>
      </c>
      <c r="H45" s="70">
        <v>45757</v>
      </c>
      <c r="I45" s="61" t="s">
        <v>10</v>
      </c>
    </row>
    <row r="46" spans="1:9" ht="31.5" customHeight="1" x14ac:dyDescent="0.25">
      <c r="A46" s="90" t="s">
        <v>83</v>
      </c>
      <c r="B46" s="53" t="s">
        <v>272</v>
      </c>
      <c r="C46" s="67" t="s">
        <v>412</v>
      </c>
      <c r="D46" s="92" t="s">
        <v>417</v>
      </c>
      <c r="E46" s="69">
        <v>306.91000000000003</v>
      </c>
      <c r="F46" s="69">
        <v>30.69</v>
      </c>
      <c r="G46" s="69">
        <v>337.6</v>
      </c>
      <c r="H46" s="70">
        <v>45757</v>
      </c>
      <c r="I46" s="61" t="s">
        <v>10</v>
      </c>
    </row>
    <row r="47" spans="1:9" ht="31.5" customHeight="1" x14ac:dyDescent="0.25">
      <c r="A47" s="90" t="s">
        <v>84</v>
      </c>
      <c r="B47" s="53" t="s">
        <v>273</v>
      </c>
      <c r="C47" s="67" t="s">
        <v>412</v>
      </c>
      <c r="D47" s="92" t="s">
        <v>417</v>
      </c>
      <c r="E47" s="69">
        <v>54.41</v>
      </c>
      <c r="F47" s="69">
        <v>5.44</v>
      </c>
      <c r="G47" s="69">
        <v>59.85</v>
      </c>
      <c r="H47" s="70">
        <v>45754</v>
      </c>
      <c r="I47" s="61" t="s">
        <v>10</v>
      </c>
    </row>
    <row r="48" spans="1:9" ht="31.5" customHeight="1" x14ac:dyDescent="0.25">
      <c r="A48" s="90" t="s">
        <v>85</v>
      </c>
      <c r="B48" s="53" t="s">
        <v>274</v>
      </c>
      <c r="C48" s="67" t="s">
        <v>412</v>
      </c>
      <c r="D48" s="92" t="s">
        <v>417</v>
      </c>
      <c r="E48" s="69">
        <v>61.45</v>
      </c>
      <c r="F48" s="69">
        <v>6.15</v>
      </c>
      <c r="G48" s="69">
        <v>67.599999999999994</v>
      </c>
      <c r="H48" s="70">
        <v>45757</v>
      </c>
      <c r="I48" s="61" t="s">
        <v>10</v>
      </c>
    </row>
    <row r="49" spans="1:9" ht="31.5" customHeight="1" x14ac:dyDescent="0.25">
      <c r="A49" s="90" t="s">
        <v>86</v>
      </c>
      <c r="B49" s="53" t="s">
        <v>275</v>
      </c>
      <c r="C49" s="67" t="s">
        <v>412</v>
      </c>
      <c r="D49" s="92" t="s">
        <v>417</v>
      </c>
      <c r="E49" s="69">
        <v>351.96</v>
      </c>
      <c r="F49" s="69">
        <v>35.19</v>
      </c>
      <c r="G49" s="69">
        <v>387.15</v>
      </c>
      <c r="H49" s="70">
        <v>45757</v>
      </c>
      <c r="I49" s="61" t="s">
        <v>10</v>
      </c>
    </row>
    <row r="50" spans="1:9" ht="31.5" customHeight="1" x14ac:dyDescent="0.25">
      <c r="A50" s="90" t="s">
        <v>87</v>
      </c>
      <c r="B50" s="53" t="s">
        <v>276</v>
      </c>
      <c r="C50" s="67" t="s">
        <v>412</v>
      </c>
      <c r="D50" s="92" t="s">
        <v>417</v>
      </c>
      <c r="E50" s="69">
        <v>61.45</v>
      </c>
      <c r="F50" s="69">
        <v>6.15</v>
      </c>
      <c r="G50" s="69">
        <v>67.599999999999994</v>
      </c>
      <c r="H50" s="70">
        <v>45757</v>
      </c>
      <c r="I50" s="61" t="s">
        <v>10</v>
      </c>
    </row>
    <row r="51" spans="1:9" ht="31.5" customHeight="1" x14ac:dyDescent="0.25">
      <c r="A51" s="90" t="s">
        <v>88</v>
      </c>
      <c r="B51" s="53" t="s">
        <v>277</v>
      </c>
      <c r="C51" s="67" t="s">
        <v>412</v>
      </c>
      <c r="D51" s="92" t="s">
        <v>417</v>
      </c>
      <c r="E51" s="69">
        <v>402</v>
      </c>
      <c r="F51" s="69">
        <v>40.200000000000003</v>
      </c>
      <c r="G51" s="69">
        <v>442.2</v>
      </c>
      <c r="H51" s="70">
        <v>45757</v>
      </c>
      <c r="I51" s="61" t="s">
        <v>10</v>
      </c>
    </row>
    <row r="52" spans="1:9" ht="31.5" customHeight="1" x14ac:dyDescent="0.25">
      <c r="A52" s="90" t="s">
        <v>89</v>
      </c>
      <c r="B52" s="53" t="s">
        <v>278</v>
      </c>
      <c r="C52" s="67" t="s">
        <v>412</v>
      </c>
      <c r="D52" s="92" t="s">
        <v>417</v>
      </c>
      <c r="E52" s="69">
        <v>172.17</v>
      </c>
      <c r="F52" s="69">
        <v>0</v>
      </c>
      <c r="G52" s="69">
        <v>172.17</v>
      </c>
      <c r="H52" s="70">
        <v>45755</v>
      </c>
      <c r="I52" s="61" t="s">
        <v>10</v>
      </c>
    </row>
    <row r="53" spans="1:9" ht="31.5" customHeight="1" x14ac:dyDescent="0.25">
      <c r="A53" s="90" t="s">
        <v>90</v>
      </c>
      <c r="B53" s="53" t="s">
        <v>279</v>
      </c>
      <c r="C53" s="67" t="s">
        <v>412</v>
      </c>
      <c r="D53" s="92" t="s">
        <v>417</v>
      </c>
      <c r="E53" s="69">
        <v>2033.69</v>
      </c>
      <c r="F53" s="69">
        <v>0</v>
      </c>
      <c r="G53" s="69">
        <v>2033.69</v>
      </c>
      <c r="H53" s="70">
        <v>45757</v>
      </c>
      <c r="I53" s="61" t="s">
        <v>10</v>
      </c>
    </row>
    <row r="54" spans="1:9" ht="31.5" customHeight="1" x14ac:dyDescent="0.25">
      <c r="A54" s="90" t="s">
        <v>91</v>
      </c>
      <c r="B54" s="53" t="s">
        <v>280</v>
      </c>
      <c r="C54" s="67" t="s">
        <v>412</v>
      </c>
      <c r="D54" s="92" t="s">
        <v>417</v>
      </c>
      <c r="E54" s="69">
        <v>55.8</v>
      </c>
      <c r="F54" s="69">
        <v>0</v>
      </c>
      <c r="G54" s="69">
        <v>55.8</v>
      </c>
      <c r="H54" s="70">
        <v>45763</v>
      </c>
      <c r="I54" s="61" t="s">
        <v>10</v>
      </c>
    </row>
    <row r="55" spans="1:9" ht="31.5" customHeight="1" x14ac:dyDescent="0.25">
      <c r="A55" s="90" t="s">
        <v>92</v>
      </c>
      <c r="B55" s="53" t="s">
        <v>280</v>
      </c>
      <c r="C55" s="67" t="s">
        <v>412</v>
      </c>
      <c r="D55" s="92" t="s">
        <v>417</v>
      </c>
      <c r="E55" s="69">
        <v>55.8</v>
      </c>
      <c r="F55" s="69">
        <v>0</v>
      </c>
      <c r="G55" s="69">
        <v>55.8</v>
      </c>
      <c r="H55" s="70">
        <v>45763</v>
      </c>
      <c r="I55" s="61" t="s">
        <v>10</v>
      </c>
    </row>
    <row r="56" spans="1:9" ht="31.5" customHeight="1" x14ac:dyDescent="0.25">
      <c r="A56" s="90" t="s">
        <v>93</v>
      </c>
      <c r="B56" s="53" t="s">
        <v>281</v>
      </c>
      <c r="C56" s="67" t="s">
        <v>413</v>
      </c>
      <c r="D56" s="92" t="s">
        <v>418</v>
      </c>
      <c r="E56" s="69">
        <v>1784.14</v>
      </c>
      <c r="F56" s="69">
        <v>0</v>
      </c>
      <c r="G56" s="69">
        <v>1784.14</v>
      </c>
      <c r="H56" s="70">
        <v>45742</v>
      </c>
      <c r="I56" s="61" t="s">
        <v>10</v>
      </c>
    </row>
    <row r="57" spans="1:9" ht="31.5" customHeight="1" x14ac:dyDescent="0.25">
      <c r="A57" s="90" t="s">
        <v>94</v>
      </c>
      <c r="B57" s="53" t="s">
        <v>282</v>
      </c>
      <c r="C57" s="67" t="s">
        <v>413</v>
      </c>
      <c r="D57" s="92" t="s">
        <v>418</v>
      </c>
      <c r="E57" s="69">
        <v>341.22</v>
      </c>
      <c r="F57" s="69">
        <v>0</v>
      </c>
      <c r="G57" s="69">
        <v>341.22</v>
      </c>
      <c r="H57" s="70">
        <v>45742</v>
      </c>
      <c r="I57" s="61" t="s">
        <v>10</v>
      </c>
    </row>
    <row r="58" spans="1:9" ht="31.5" customHeight="1" x14ac:dyDescent="0.25">
      <c r="A58" s="90" t="s">
        <v>95</v>
      </c>
      <c r="B58" s="53" t="s">
        <v>283</v>
      </c>
      <c r="C58" s="67" t="s">
        <v>413</v>
      </c>
      <c r="D58" s="92" t="s">
        <v>418</v>
      </c>
      <c r="E58" s="69">
        <v>1092.02</v>
      </c>
      <c r="F58" s="69">
        <v>0</v>
      </c>
      <c r="G58" s="69">
        <v>1092.02</v>
      </c>
      <c r="H58" s="70">
        <v>45747</v>
      </c>
      <c r="I58" s="61" t="s">
        <v>10</v>
      </c>
    </row>
    <row r="59" spans="1:9" ht="31.5" customHeight="1" x14ac:dyDescent="0.25">
      <c r="A59" s="90" t="s">
        <v>96</v>
      </c>
      <c r="B59" s="53" t="s">
        <v>284</v>
      </c>
      <c r="C59" s="67" t="s">
        <v>413</v>
      </c>
      <c r="D59" s="92" t="s">
        <v>418</v>
      </c>
      <c r="E59" s="69">
        <v>179.72</v>
      </c>
      <c r="F59" s="69">
        <v>0</v>
      </c>
      <c r="G59" s="69">
        <v>179.72</v>
      </c>
      <c r="H59" s="70">
        <v>45758</v>
      </c>
      <c r="I59" s="61" t="s">
        <v>10</v>
      </c>
    </row>
    <row r="60" spans="1:9" ht="31.5" customHeight="1" x14ac:dyDescent="0.25">
      <c r="A60" s="90" t="s">
        <v>97</v>
      </c>
      <c r="B60" s="53" t="s">
        <v>285</v>
      </c>
      <c r="C60" s="67" t="s">
        <v>413</v>
      </c>
      <c r="D60" s="92" t="s">
        <v>418</v>
      </c>
      <c r="E60" s="69">
        <v>365.46</v>
      </c>
      <c r="F60" s="69">
        <v>0</v>
      </c>
      <c r="G60" s="69">
        <v>365.46</v>
      </c>
      <c r="H60" s="70">
        <v>45758</v>
      </c>
      <c r="I60" s="61" t="s">
        <v>10</v>
      </c>
    </row>
    <row r="61" spans="1:9" ht="31.5" customHeight="1" x14ac:dyDescent="0.25">
      <c r="A61" s="90" t="s">
        <v>98</v>
      </c>
      <c r="B61" s="53" t="s">
        <v>286</v>
      </c>
      <c r="C61" s="67" t="s">
        <v>413</v>
      </c>
      <c r="D61" s="92" t="s">
        <v>418</v>
      </c>
      <c r="E61" s="69">
        <v>89.99</v>
      </c>
      <c r="F61" s="69">
        <v>0</v>
      </c>
      <c r="G61" s="69">
        <v>89.99</v>
      </c>
      <c r="H61" s="70">
        <v>45758</v>
      </c>
      <c r="I61" s="61" t="s">
        <v>10</v>
      </c>
    </row>
    <row r="62" spans="1:9" ht="31.5" customHeight="1" x14ac:dyDescent="0.25">
      <c r="A62" s="90" t="s">
        <v>99</v>
      </c>
      <c r="B62" s="53" t="s">
        <v>287</v>
      </c>
      <c r="C62" s="67" t="s">
        <v>413</v>
      </c>
      <c r="D62" s="92" t="s">
        <v>418</v>
      </c>
      <c r="E62" s="69">
        <v>38.42</v>
      </c>
      <c r="F62" s="69">
        <v>0.56999999999999995</v>
      </c>
      <c r="G62" s="69">
        <v>38.99</v>
      </c>
      <c r="H62" s="70">
        <v>45730</v>
      </c>
      <c r="I62" s="61" t="s">
        <v>10</v>
      </c>
    </row>
    <row r="63" spans="1:9" ht="31.5" customHeight="1" x14ac:dyDescent="0.25">
      <c r="A63" s="90" t="s">
        <v>100</v>
      </c>
      <c r="B63" s="53" t="s">
        <v>288</v>
      </c>
      <c r="C63" s="67" t="s">
        <v>413</v>
      </c>
      <c r="D63" s="92" t="s">
        <v>418</v>
      </c>
      <c r="E63" s="69">
        <v>194.06</v>
      </c>
      <c r="F63" s="69">
        <v>18.79</v>
      </c>
      <c r="G63" s="69">
        <v>212.85</v>
      </c>
      <c r="H63" s="70">
        <v>45731</v>
      </c>
      <c r="I63" s="61" t="s">
        <v>10</v>
      </c>
    </row>
    <row r="64" spans="1:9" ht="31.5" customHeight="1" x14ac:dyDescent="0.25">
      <c r="A64" s="90" t="s">
        <v>101</v>
      </c>
      <c r="B64" s="53" t="s">
        <v>289</v>
      </c>
      <c r="C64" s="67" t="s">
        <v>413</v>
      </c>
      <c r="D64" s="92" t="s">
        <v>418</v>
      </c>
      <c r="E64" s="69">
        <v>109.98</v>
      </c>
      <c r="F64" s="69">
        <v>11</v>
      </c>
      <c r="G64" s="69">
        <v>120.98</v>
      </c>
      <c r="H64" s="70">
        <v>45755</v>
      </c>
      <c r="I64" s="61" t="s">
        <v>10</v>
      </c>
    </row>
    <row r="65" spans="1:9" ht="31.5" customHeight="1" x14ac:dyDescent="0.25">
      <c r="A65" s="90" t="s">
        <v>102</v>
      </c>
      <c r="B65" s="53" t="s">
        <v>290</v>
      </c>
      <c r="C65" s="67" t="s">
        <v>413</v>
      </c>
      <c r="D65" s="92" t="s">
        <v>418</v>
      </c>
      <c r="E65" s="69">
        <v>15.29</v>
      </c>
      <c r="F65" s="69">
        <v>0</v>
      </c>
      <c r="G65" s="69">
        <v>15.29</v>
      </c>
      <c r="H65" s="70">
        <v>45747</v>
      </c>
      <c r="I65" s="61" t="s">
        <v>10</v>
      </c>
    </row>
    <row r="66" spans="1:9" ht="31.5" customHeight="1" x14ac:dyDescent="0.25">
      <c r="A66" s="90" t="s">
        <v>103</v>
      </c>
      <c r="B66" s="53" t="s">
        <v>291</v>
      </c>
      <c r="C66" s="67" t="s">
        <v>413</v>
      </c>
      <c r="D66" s="92" t="s">
        <v>418</v>
      </c>
      <c r="E66" s="69">
        <v>150</v>
      </c>
      <c r="F66" s="69">
        <v>0</v>
      </c>
      <c r="G66" s="69">
        <v>150</v>
      </c>
      <c r="H66" s="70">
        <v>45747</v>
      </c>
      <c r="I66" s="61" t="s">
        <v>10</v>
      </c>
    </row>
    <row r="67" spans="1:9" ht="31.5" customHeight="1" x14ac:dyDescent="0.25">
      <c r="A67" s="90" t="s">
        <v>104</v>
      </c>
      <c r="B67" s="53" t="s">
        <v>292</v>
      </c>
      <c r="C67" s="67" t="s">
        <v>413</v>
      </c>
      <c r="D67" s="92" t="s">
        <v>418</v>
      </c>
      <c r="E67" s="69">
        <v>214.53</v>
      </c>
      <c r="F67" s="69">
        <v>21.45</v>
      </c>
      <c r="G67" s="69">
        <v>235.98</v>
      </c>
      <c r="H67" s="70">
        <v>45716</v>
      </c>
      <c r="I67" s="61" t="s">
        <v>10</v>
      </c>
    </row>
    <row r="68" spans="1:9" ht="31.5" customHeight="1" x14ac:dyDescent="0.25">
      <c r="A68" s="90" t="s">
        <v>105</v>
      </c>
      <c r="B68" s="53" t="s">
        <v>293</v>
      </c>
      <c r="C68" s="67" t="s">
        <v>413</v>
      </c>
      <c r="D68" s="92" t="s">
        <v>418</v>
      </c>
      <c r="E68" s="69">
        <v>67.09</v>
      </c>
      <c r="F68" s="69">
        <v>6.71</v>
      </c>
      <c r="G68" s="69">
        <v>73.8</v>
      </c>
      <c r="H68" s="70">
        <v>45761</v>
      </c>
      <c r="I68" s="61" t="s">
        <v>10</v>
      </c>
    </row>
    <row r="69" spans="1:9" ht="31.5" customHeight="1" x14ac:dyDescent="0.25">
      <c r="A69" s="91" t="s">
        <v>106</v>
      </c>
      <c r="B69" s="53" t="s">
        <v>294</v>
      </c>
      <c r="C69" s="67" t="s">
        <v>413</v>
      </c>
      <c r="D69" s="92" t="s">
        <v>418</v>
      </c>
      <c r="E69" s="69">
        <v>198.25</v>
      </c>
      <c r="F69" s="69">
        <v>19.829999999999998</v>
      </c>
      <c r="G69" s="69">
        <v>218.08</v>
      </c>
      <c r="H69" s="70">
        <v>45702</v>
      </c>
      <c r="I69" s="61" t="s">
        <v>10</v>
      </c>
    </row>
    <row r="70" spans="1:9" ht="31.5" customHeight="1" x14ac:dyDescent="0.25">
      <c r="A70" s="91" t="s">
        <v>107</v>
      </c>
      <c r="B70" s="53" t="s">
        <v>295</v>
      </c>
      <c r="C70" s="67" t="s">
        <v>413</v>
      </c>
      <c r="D70" s="92" t="s">
        <v>418</v>
      </c>
      <c r="E70" s="69">
        <v>354.08</v>
      </c>
      <c r="F70" s="69">
        <v>0</v>
      </c>
      <c r="G70" s="69">
        <v>354.08</v>
      </c>
      <c r="H70" s="70">
        <v>45754</v>
      </c>
      <c r="I70" s="61" t="s">
        <v>10</v>
      </c>
    </row>
    <row r="71" spans="1:9" ht="31.5" customHeight="1" x14ac:dyDescent="0.25">
      <c r="A71" s="91" t="s">
        <v>108</v>
      </c>
      <c r="B71" s="53" t="s">
        <v>296</v>
      </c>
      <c r="C71" s="67" t="s">
        <v>413</v>
      </c>
      <c r="D71" s="92" t="s">
        <v>418</v>
      </c>
      <c r="E71" s="69">
        <v>283.99</v>
      </c>
      <c r="F71" s="69">
        <v>0</v>
      </c>
      <c r="G71" s="69">
        <v>283.99</v>
      </c>
      <c r="H71" s="70">
        <v>45754</v>
      </c>
      <c r="I71" s="61" t="s">
        <v>10</v>
      </c>
    </row>
    <row r="72" spans="1:9" ht="31.5" customHeight="1" x14ac:dyDescent="0.25">
      <c r="A72" s="91" t="s">
        <v>109</v>
      </c>
      <c r="B72" s="53" t="s">
        <v>296</v>
      </c>
      <c r="C72" s="67" t="s">
        <v>413</v>
      </c>
      <c r="D72" s="92" t="s">
        <v>418</v>
      </c>
      <c r="E72" s="69">
        <v>283.99</v>
      </c>
      <c r="F72" s="69">
        <v>0</v>
      </c>
      <c r="G72" s="69">
        <v>283.99</v>
      </c>
      <c r="H72" s="70">
        <v>45751</v>
      </c>
      <c r="I72" s="61" t="s">
        <v>10</v>
      </c>
    </row>
    <row r="73" spans="1:9" ht="31.5" customHeight="1" x14ac:dyDescent="0.25">
      <c r="A73" s="91" t="s">
        <v>110</v>
      </c>
      <c r="B73" s="53" t="s">
        <v>294</v>
      </c>
      <c r="C73" s="67" t="s">
        <v>413</v>
      </c>
      <c r="D73" s="92" t="s">
        <v>418</v>
      </c>
      <c r="E73" s="69">
        <v>198.26</v>
      </c>
      <c r="F73" s="69">
        <v>19.82</v>
      </c>
      <c r="G73" s="69">
        <v>218.08</v>
      </c>
      <c r="H73" s="70">
        <v>45709</v>
      </c>
      <c r="I73" s="61" t="s">
        <v>10</v>
      </c>
    </row>
    <row r="74" spans="1:9" ht="31.5" customHeight="1" x14ac:dyDescent="0.25">
      <c r="A74" s="91" t="s">
        <v>111</v>
      </c>
      <c r="B74" s="53" t="s">
        <v>295</v>
      </c>
      <c r="C74" s="67" t="s">
        <v>413</v>
      </c>
      <c r="D74" s="92" t="s">
        <v>418</v>
      </c>
      <c r="E74" s="69">
        <v>354.08</v>
      </c>
      <c r="F74" s="69">
        <v>0</v>
      </c>
      <c r="G74" s="69">
        <v>354.08</v>
      </c>
      <c r="H74" s="70">
        <v>45751</v>
      </c>
      <c r="I74" s="61" t="s">
        <v>10</v>
      </c>
    </row>
    <row r="75" spans="1:9" ht="31.5" customHeight="1" x14ac:dyDescent="0.25">
      <c r="A75" s="91" t="s">
        <v>112</v>
      </c>
      <c r="B75" s="53" t="s">
        <v>297</v>
      </c>
      <c r="C75" s="67" t="s">
        <v>413</v>
      </c>
      <c r="D75" s="92" t="s">
        <v>418</v>
      </c>
      <c r="E75" s="69">
        <v>113.83</v>
      </c>
      <c r="F75" s="69">
        <v>0</v>
      </c>
      <c r="G75" s="69">
        <v>113.83</v>
      </c>
      <c r="H75" s="70">
        <v>45743</v>
      </c>
      <c r="I75" s="61" t="s">
        <v>10</v>
      </c>
    </row>
    <row r="76" spans="1:9" ht="31.5" customHeight="1" x14ac:dyDescent="0.25">
      <c r="A76" s="91" t="s">
        <v>113</v>
      </c>
      <c r="B76" s="53" t="s">
        <v>298</v>
      </c>
      <c r="C76" s="67" t="s">
        <v>413</v>
      </c>
      <c r="D76" s="92" t="s">
        <v>418</v>
      </c>
      <c r="E76" s="69">
        <v>99.98</v>
      </c>
      <c r="F76" s="69">
        <v>0</v>
      </c>
      <c r="G76" s="69">
        <v>99.98</v>
      </c>
      <c r="H76" s="70">
        <v>45743</v>
      </c>
      <c r="I76" s="61" t="s">
        <v>10</v>
      </c>
    </row>
    <row r="77" spans="1:9" ht="31.5" customHeight="1" x14ac:dyDescent="0.25">
      <c r="A77" s="91" t="s">
        <v>114</v>
      </c>
      <c r="B77" s="53" t="s">
        <v>299</v>
      </c>
      <c r="C77" s="67" t="s">
        <v>413</v>
      </c>
      <c r="D77" s="92" t="s">
        <v>418</v>
      </c>
      <c r="E77" s="69">
        <v>306.75</v>
      </c>
      <c r="F77" s="69">
        <v>0</v>
      </c>
      <c r="G77" s="69">
        <v>306.75</v>
      </c>
      <c r="H77" s="70">
        <v>45755</v>
      </c>
      <c r="I77" s="61" t="s">
        <v>10</v>
      </c>
    </row>
    <row r="78" spans="1:9" ht="31.5" customHeight="1" x14ac:dyDescent="0.25">
      <c r="A78" s="91" t="s">
        <v>115</v>
      </c>
      <c r="B78" s="53" t="s">
        <v>300</v>
      </c>
      <c r="C78" s="67" t="s">
        <v>413</v>
      </c>
      <c r="D78" s="92" t="s">
        <v>418</v>
      </c>
      <c r="E78" s="69">
        <v>177.26</v>
      </c>
      <c r="F78" s="69">
        <v>17.73</v>
      </c>
      <c r="G78" s="69">
        <v>194.99</v>
      </c>
      <c r="H78" s="70">
        <v>45751</v>
      </c>
      <c r="I78" s="61" t="s">
        <v>10</v>
      </c>
    </row>
    <row r="79" spans="1:9" ht="31.5" customHeight="1" x14ac:dyDescent="0.25">
      <c r="A79" s="91" t="s">
        <v>116</v>
      </c>
      <c r="B79" s="53" t="s">
        <v>301</v>
      </c>
      <c r="C79" s="67" t="s">
        <v>413</v>
      </c>
      <c r="D79" s="92" t="s">
        <v>418</v>
      </c>
      <c r="E79" s="69">
        <v>21.82</v>
      </c>
      <c r="F79" s="69">
        <v>2.1800000000000002</v>
      </c>
      <c r="G79" s="69">
        <v>24</v>
      </c>
      <c r="H79" s="70">
        <v>45724</v>
      </c>
      <c r="I79" s="61" t="s">
        <v>10</v>
      </c>
    </row>
    <row r="80" spans="1:9" ht="31.5" customHeight="1" x14ac:dyDescent="0.25">
      <c r="A80" s="91" t="s">
        <v>117</v>
      </c>
      <c r="B80" s="53" t="s">
        <v>302</v>
      </c>
      <c r="C80" s="67" t="s">
        <v>413</v>
      </c>
      <c r="D80" s="92" t="s">
        <v>418</v>
      </c>
      <c r="E80" s="69">
        <v>46.09</v>
      </c>
      <c r="F80" s="69">
        <v>4.6100000000000003</v>
      </c>
      <c r="G80" s="69">
        <v>50.7</v>
      </c>
      <c r="H80" s="70">
        <v>45724</v>
      </c>
      <c r="I80" s="61" t="s">
        <v>10</v>
      </c>
    </row>
    <row r="81" spans="1:9" ht="31.5" customHeight="1" x14ac:dyDescent="0.25">
      <c r="A81" s="91" t="s">
        <v>118</v>
      </c>
      <c r="B81" s="53" t="s">
        <v>303</v>
      </c>
      <c r="C81" s="67" t="s">
        <v>413</v>
      </c>
      <c r="D81" s="92" t="s">
        <v>418</v>
      </c>
      <c r="E81" s="69">
        <v>151.99</v>
      </c>
      <c r="F81" s="69">
        <v>0</v>
      </c>
      <c r="G81" s="69">
        <v>151.99</v>
      </c>
      <c r="H81" s="70">
        <v>45751</v>
      </c>
      <c r="I81" s="61" t="s">
        <v>10</v>
      </c>
    </row>
    <row r="82" spans="1:9" ht="31.5" customHeight="1" x14ac:dyDescent="0.25">
      <c r="A82" s="91" t="s">
        <v>119</v>
      </c>
      <c r="B82" s="53" t="s">
        <v>304</v>
      </c>
      <c r="C82" s="67" t="s">
        <v>413</v>
      </c>
      <c r="D82" s="92" t="s">
        <v>418</v>
      </c>
      <c r="E82" s="69">
        <v>333.03</v>
      </c>
      <c r="F82" s="69">
        <v>0</v>
      </c>
      <c r="G82" s="69">
        <v>333.03</v>
      </c>
      <c r="H82" s="70">
        <v>45751</v>
      </c>
      <c r="I82" s="61" t="s">
        <v>10</v>
      </c>
    </row>
    <row r="83" spans="1:9" ht="31.5" customHeight="1" x14ac:dyDescent="0.25">
      <c r="A83" s="91" t="s">
        <v>120</v>
      </c>
      <c r="B83" s="53" t="s">
        <v>305</v>
      </c>
      <c r="C83" s="67" t="s">
        <v>413</v>
      </c>
      <c r="D83" s="92" t="s">
        <v>418</v>
      </c>
      <c r="E83" s="69">
        <v>199.01</v>
      </c>
      <c r="F83" s="69">
        <v>0</v>
      </c>
      <c r="G83" s="69">
        <v>199.01</v>
      </c>
      <c r="H83" s="70">
        <v>45751</v>
      </c>
      <c r="I83" s="61" t="s">
        <v>10</v>
      </c>
    </row>
    <row r="84" spans="1:9" ht="31.5" customHeight="1" x14ac:dyDescent="0.25">
      <c r="A84" s="91" t="s">
        <v>121</v>
      </c>
      <c r="B84" s="53" t="s">
        <v>306</v>
      </c>
      <c r="C84" s="67" t="s">
        <v>413</v>
      </c>
      <c r="D84" s="92" t="s">
        <v>418</v>
      </c>
      <c r="E84" s="69">
        <v>85.46</v>
      </c>
      <c r="F84" s="69">
        <v>8.5399999999999991</v>
      </c>
      <c r="G84" s="69">
        <v>94</v>
      </c>
      <c r="H84" s="70">
        <v>45758</v>
      </c>
      <c r="I84" s="61" t="s">
        <v>10</v>
      </c>
    </row>
    <row r="85" spans="1:9" ht="31.5" customHeight="1" x14ac:dyDescent="0.25">
      <c r="A85" s="91" t="s">
        <v>122</v>
      </c>
      <c r="B85" s="53" t="s">
        <v>307</v>
      </c>
      <c r="C85" s="67" t="s">
        <v>413</v>
      </c>
      <c r="D85" s="92" t="s">
        <v>418</v>
      </c>
      <c r="E85" s="69">
        <v>124.77</v>
      </c>
      <c r="F85" s="69">
        <v>12.47</v>
      </c>
      <c r="G85" s="69">
        <v>137.24</v>
      </c>
      <c r="H85" s="70">
        <v>45736</v>
      </c>
      <c r="I85" s="61" t="s">
        <v>10</v>
      </c>
    </row>
    <row r="86" spans="1:9" ht="31.5" customHeight="1" x14ac:dyDescent="0.25">
      <c r="A86" s="91" t="s">
        <v>123</v>
      </c>
      <c r="B86" s="53" t="s">
        <v>308</v>
      </c>
      <c r="C86" s="67" t="s">
        <v>413</v>
      </c>
      <c r="D86" s="92" t="s">
        <v>418</v>
      </c>
      <c r="E86" s="69">
        <v>303.98</v>
      </c>
      <c r="F86" s="69">
        <v>0</v>
      </c>
      <c r="G86" s="69">
        <v>303.98</v>
      </c>
      <c r="H86" s="70">
        <v>45749</v>
      </c>
      <c r="I86" s="61" t="s">
        <v>10</v>
      </c>
    </row>
    <row r="87" spans="1:9" ht="31.5" customHeight="1" x14ac:dyDescent="0.25">
      <c r="A87" s="91" t="s">
        <v>124</v>
      </c>
      <c r="B87" s="53" t="s">
        <v>309</v>
      </c>
      <c r="C87" s="67" t="s">
        <v>413</v>
      </c>
      <c r="D87" s="92" t="s">
        <v>418</v>
      </c>
      <c r="E87" s="69">
        <v>135.99</v>
      </c>
      <c r="F87" s="69">
        <v>0</v>
      </c>
      <c r="G87" s="69">
        <v>135.99</v>
      </c>
      <c r="H87" s="70">
        <v>45755</v>
      </c>
      <c r="I87" s="61" t="s">
        <v>10</v>
      </c>
    </row>
    <row r="88" spans="1:9" ht="31.5" customHeight="1" x14ac:dyDescent="0.25">
      <c r="A88" s="91" t="s">
        <v>125</v>
      </c>
      <c r="B88" s="53" t="s">
        <v>310</v>
      </c>
      <c r="C88" s="67" t="s">
        <v>413</v>
      </c>
      <c r="D88" s="92" t="s">
        <v>418</v>
      </c>
      <c r="E88" s="69">
        <v>151.97999999999999</v>
      </c>
      <c r="F88" s="69">
        <v>0</v>
      </c>
      <c r="G88" s="69">
        <v>151.97999999999999</v>
      </c>
      <c r="H88" s="70">
        <v>45749</v>
      </c>
      <c r="I88" s="61" t="s">
        <v>10</v>
      </c>
    </row>
    <row r="89" spans="1:9" ht="31.5" customHeight="1" x14ac:dyDescent="0.25">
      <c r="A89" s="91" t="s">
        <v>126</v>
      </c>
      <c r="B89" s="53" t="s">
        <v>311</v>
      </c>
      <c r="C89" s="67" t="s">
        <v>413</v>
      </c>
      <c r="D89" s="92" t="s">
        <v>418</v>
      </c>
      <c r="E89" s="69">
        <v>69.73</v>
      </c>
      <c r="F89" s="69">
        <v>6.97</v>
      </c>
      <c r="G89" s="69">
        <v>76.7</v>
      </c>
      <c r="H89" s="70">
        <v>45750</v>
      </c>
      <c r="I89" s="61" t="s">
        <v>10</v>
      </c>
    </row>
    <row r="90" spans="1:9" ht="31.5" customHeight="1" x14ac:dyDescent="0.25">
      <c r="A90" s="91" t="s">
        <v>127</v>
      </c>
      <c r="B90" s="53" t="s">
        <v>312</v>
      </c>
      <c r="C90" s="67" t="s">
        <v>413</v>
      </c>
      <c r="D90" s="92" t="s">
        <v>418</v>
      </c>
      <c r="E90" s="69">
        <v>81.45</v>
      </c>
      <c r="F90" s="69">
        <v>8.15</v>
      </c>
      <c r="G90" s="69">
        <v>89.6</v>
      </c>
      <c r="H90" s="70">
        <v>45750</v>
      </c>
      <c r="I90" s="61" t="s">
        <v>10</v>
      </c>
    </row>
    <row r="91" spans="1:9" ht="31.5" customHeight="1" x14ac:dyDescent="0.25">
      <c r="A91" s="91" t="s">
        <v>128</v>
      </c>
      <c r="B91" s="53" t="s">
        <v>313</v>
      </c>
      <c r="C91" s="67" t="s">
        <v>413</v>
      </c>
      <c r="D91" s="92" t="s">
        <v>418</v>
      </c>
      <c r="E91" s="69">
        <v>69.73</v>
      </c>
      <c r="F91" s="69">
        <v>6.97</v>
      </c>
      <c r="G91" s="69">
        <v>76.7</v>
      </c>
      <c r="H91" s="70">
        <v>45750</v>
      </c>
      <c r="I91" s="61" t="s">
        <v>10</v>
      </c>
    </row>
    <row r="92" spans="1:9" ht="31.5" customHeight="1" x14ac:dyDescent="0.25">
      <c r="A92" s="91" t="s">
        <v>129</v>
      </c>
      <c r="B92" s="53" t="s">
        <v>314</v>
      </c>
      <c r="C92" s="67" t="s">
        <v>413</v>
      </c>
      <c r="D92" s="92" t="s">
        <v>418</v>
      </c>
      <c r="E92" s="69">
        <v>81.45</v>
      </c>
      <c r="F92" s="69">
        <v>8.15</v>
      </c>
      <c r="G92" s="69">
        <v>89.6</v>
      </c>
      <c r="H92" s="70">
        <v>45750</v>
      </c>
      <c r="I92" s="61" t="s">
        <v>10</v>
      </c>
    </row>
    <row r="93" spans="1:9" ht="31.5" customHeight="1" x14ac:dyDescent="0.25">
      <c r="A93" s="91" t="s">
        <v>130</v>
      </c>
      <c r="B93" s="53" t="s">
        <v>315</v>
      </c>
      <c r="C93" s="67" t="s">
        <v>413</v>
      </c>
      <c r="D93" s="92" t="s">
        <v>418</v>
      </c>
      <c r="E93" s="69">
        <v>81.45</v>
      </c>
      <c r="F93" s="69">
        <v>8.15</v>
      </c>
      <c r="G93" s="69">
        <v>89.6</v>
      </c>
      <c r="H93" s="70">
        <v>45750</v>
      </c>
      <c r="I93" s="61" t="s">
        <v>10</v>
      </c>
    </row>
    <row r="94" spans="1:9" ht="31.5" customHeight="1" x14ac:dyDescent="0.25">
      <c r="A94" s="91" t="s">
        <v>131</v>
      </c>
      <c r="B94" s="53" t="s">
        <v>316</v>
      </c>
      <c r="C94" s="67" t="s">
        <v>413</v>
      </c>
      <c r="D94" s="92" t="s">
        <v>418</v>
      </c>
      <c r="E94" s="69">
        <v>69.73</v>
      </c>
      <c r="F94" s="69">
        <v>6.97</v>
      </c>
      <c r="G94" s="69">
        <v>76.7</v>
      </c>
      <c r="H94" s="70">
        <v>45750</v>
      </c>
      <c r="I94" s="61" t="s">
        <v>10</v>
      </c>
    </row>
    <row r="95" spans="1:9" ht="31.5" customHeight="1" x14ac:dyDescent="0.25">
      <c r="A95" s="91" t="s">
        <v>132</v>
      </c>
      <c r="B95" s="53" t="s">
        <v>317</v>
      </c>
      <c r="C95" s="67" t="s">
        <v>413</v>
      </c>
      <c r="D95" s="92" t="s">
        <v>418</v>
      </c>
      <c r="E95" s="69">
        <v>100.78</v>
      </c>
      <c r="F95" s="69">
        <v>10.08</v>
      </c>
      <c r="G95" s="69">
        <v>110.86</v>
      </c>
      <c r="H95" s="70">
        <v>45724</v>
      </c>
      <c r="I95" s="61" t="s">
        <v>10</v>
      </c>
    </row>
    <row r="96" spans="1:9" ht="31.5" customHeight="1" x14ac:dyDescent="0.25">
      <c r="A96" s="91" t="s">
        <v>133</v>
      </c>
      <c r="B96" s="53" t="s">
        <v>318</v>
      </c>
      <c r="C96" s="67" t="s">
        <v>413</v>
      </c>
      <c r="D96" s="92" t="s">
        <v>418</v>
      </c>
      <c r="E96" s="69">
        <v>85.46</v>
      </c>
      <c r="F96" s="69">
        <v>8.5399999999999991</v>
      </c>
      <c r="G96" s="69">
        <v>94</v>
      </c>
      <c r="H96" s="70">
        <v>45751</v>
      </c>
      <c r="I96" s="61" t="s">
        <v>10</v>
      </c>
    </row>
    <row r="97" spans="1:9" ht="31.5" customHeight="1" x14ac:dyDescent="0.25">
      <c r="A97" s="91" t="s">
        <v>134</v>
      </c>
      <c r="B97" s="53" t="s">
        <v>319</v>
      </c>
      <c r="C97" s="67" t="s">
        <v>413</v>
      </c>
      <c r="D97" s="92" t="s">
        <v>418</v>
      </c>
      <c r="E97" s="69">
        <v>76.05</v>
      </c>
      <c r="F97" s="69">
        <v>7.61</v>
      </c>
      <c r="G97" s="69">
        <v>83.66</v>
      </c>
      <c r="H97" s="70">
        <v>45729</v>
      </c>
      <c r="I97" s="61" t="s">
        <v>10</v>
      </c>
    </row>
    <row r="98" spans="1:9" ht="31.5" customHeight="1" x14ac:dyDescent="0.25">
      <c r="A98" s="91" t="s">
        <v>135</v>
      </c>
      <c r="B98" s="53" t="s">
        <v>320</v>
      </c>
      <c r="C98" s="67" t="s">
        <v>413</v>
      </c>
      <c r="D98" s="92" t="s">
        <v>418</v>
      </c>
      <c r="E98" s="69">
        <v>86.9</v>
      </c>
      <c r="F98" s="69">
        <v>8.69</v>
      </c>
      <c r="G98" s="69">
        <v>95.59</v>
      </c>
      <c r="H98" s="70">
        <v>45750</v>
      </c>
      <c r="I98" s="61" t="s">
        <v>10</v>
      </c>
    </row>
    <row r="99" spans="1:9" ht="31.5" customHeight="1" x14ac:dyDescent="0.25">
      <c r="A99" s="91" t="s">
        <v>136</v>
      </c>
      <c r="B99" s="53" t="s">
        <v>321</v>
      </c>
      <c r="C99" s="67" t="s">
        <v>413</v>
      </c>
      <c r="D99" s="92" t="s">
        <v>418</v>
      </c>
      <c r="E99" s="69">
        <v>68.06</v>
      </c>
      <c r="F99" s="69">
        <v>6.01</v>
      </c>
      <c r="G99" s="69">
        <v>74.069999999999993</v>
      </c>
      <c r="H99" s="70">
        <v>45729</v>
      </c>
      <c r="I99" s="61" t="s">
        <v>10</v>
      </c>
    </row>
    <row r="100" spans="1:9" ht="31.5" customHeight="1" x14ac:dyDescent="0.25">
      <c r="A100" s="91" t="s">
        <v>137</v>
      </c>
      <c r="B100" s="53" t="s">
        <v>322</v>
      </c>
      <c r="C100" s="67" t="s">
        <v>413</v>
      </c>
      <c r="D100" s="92" t="s">
        <v>418</v>
      </c>
      <c r="E100" s="69">
        <v>68.06</v>
      </c>
      <c r="F100" s="69">
        <v>6.01</v>
      </c>
      <c r="G100" s="69">
        <v>74.069999999999993</v>
      </c>
      <c r="H100" s="70">
        <v>45729</v>
      </c>
      <c r="I100" s="61" t="s">
        <v>10</v>
      </c>
    </row>
    <row r="101" spans="1:9" ht="31.5" customHeight="1" x14ac:dyDescent="0.25">
      <c r="A101" s="91" t="s">
        <v>138</v>
      </c>
      <c r="B101" s="53" t="s">
        <v>323</v>
      </c>
      <c r="C101" s="67" t="s">
        <v>413</v>
      </c>
      <c r="D101" s="92" t="s">
        <v>418</v>
      </c>
      <c r="E101" s="69">
        <v>76.05</v>
      </c>
      <c r="F101" s="69">
        <v>7.61</v>
      </c>
      <c r="G101" s="69">
        <v>83.66</v>
      </c>
      <c r="H101" s="70">
        <v>45729</v>
      </c>
      <c r="I101" s="61" t="s">
        <v>10</v>
      </c>
    </row>
    <row r="102" spans="1:9" ht="31.5" customHeight="1" x14ac:dyDescent="0.25">
      <c r="A102" s="91" t="s">
        <v>139</v>
      </c>
      <c r="B102" s="53" t="s">
        <v>324</v>
      </c>
      <c r="C102" s="67" t="s">
        <v>413</v>
      </c>
      <c r="D102" s="92" t="s">
        <v>418</v>
      </c>
      <c r="E102" s="69">
        <v>8.64</v>
      </c>
      <c r="F102" s="69">
        <v>0.86</v>
      </c>
      <c r="G102" s="69">
        <v>9.5</v>
      </c>
      <c r="H102" s="70">
        <v>45751</v>
      </c>
      <c r="I102" s="61" t="s">
        <v>10</v>
      </c>
    </row>
    <row r="103" spans="1:9" ht="31.5" customHeight="1" x14ac:dyDescent="0.25">
      <c r="A103" s="91" t="s">
        <v>140</v>
      </c>
      <c r="B103" s="53" t="s">
        <v>325</v>
      </c>
      <c r="C103" s="67" t="s">
        <v>413</v>
      </c>
      <c r="D103" s="92" t="s">
        <v>418</v>
      </c>
      <c r="E103" s="69">
        <v>112.5</v>
      </c>
      <c r="F103" s="69">
        <v>11.25</v>
      </c>
      <c r="G103" s="69">
        <v>123.75</v>
      </c>
      <c r="H103" s="70">
        <v>45743</v>
      </c>
      <c r="I103" s="61" t="s">
        <v>10</v>
      </c>
    </row>
    <row r="104" spans="1:9" ht="31.5" customHeight="1" x14ac:dyDescent="0.25">
      <c r="A104" s="91" t="s">
        <v>141</v>
      </c>
      <c r="B104" s="53" t="s">
        <v>326</v>
      </c>
      <c r="C104" s="67" t="s">
        <v>413</v>
      </c>
      <c r="D104" s="92" t="s">
        <v>418</v>
      </c>
      <c r="E104" s="69">
        <v>282.77</v>
      </c>
      <c r="F104" s="69">
        <v>28.28</v>
      </c>
      <c r="G104" s="69">
        <v>311.05</v>
      </c>
      <c r="H104" s="70">
        <v>45754</v>
      </c>
      <c r="I104" s="61" t="s">
        <v>10</v>
      </c>
    </row>
    <row r="105" spans="1:9" ht="31.5" customHeight="1" x14ac:dyDescent="0.25">
      <c r="A105" s="91" t="s">
        <v>142</v>
      </c>
      <c r="B105" s="53" t="s">
        <v>327</v>
      </c>
      <c r="C105" s="67" t="s">
        <v>413</v>
      </c>
      <c r="D105" s="92" t="s">
        <v>418</v>
      </c>
      <c r="E105" s="69">
        <v>113.55</v>
      </c>
      <c r="F105" s="69">
        <v>11.35</v>
      </c>
      <c r="G105" s="69">
        <v>124.9</v>
      </c>
      <c r="H105" s="70">
        <v>45743</v>
      </c>
      <c r="I105" s="61" t="s">
        <v>10</v>
      </c>
    </row>
    <row r="106" spans="1:9" ht="31.5" customHeight="1" x14ac:dyDescent="0.25">
      <c r="A106" s="91" t="s">
        <v>143</v>
      </c>
      <c r="B106" s="53" t="s">
        <v>328</v>
      </c>
      <c r="C106" s="67" t="s">
        <v>413</v>
      </c>
      <c r="D106" s="92" t="s">
        <v>418</v>
      </c>
      <c r="E106" s="69">
        <v>282.77</v>
      </c>
      <c r="F106" s="69">
        <v>28.28</v>
      </c>
      <c r="G106" s="69">
        <v>311.05</v>
      </c>
      <c r="H106" s="70">
        <v>45743</v>
      </c>
      <c r="I106" s="61" t="s">
        <v>10</v>
      </c>
    </row>
    <row r="107" spans="1:9" ht="31.5" customHeight="1" x14ac:dyDescent="0.25">
      <c r="A107" s="91" t="s">
        <v>144</v>
      </c>
      <c r="B107" s="53" t="s">
        <v>329</v>
      </c>
      <c r="C107" s="67" t="s">
        <v>413</v>
      </c>
      <c r="D107" s="92" t="s">
        <v>418</v>
      </c>
      <c r="E107" s="69">
        <v>59.64</v>
      </c>
      <c r="F107" s="69">
        <v>5.96</v>
      </c>
      <c r="G107" s="69">
        <v>65.599999999999994</v>
      </c>
      <c r="H107" s="70">
        <v>45741</v>
      </c>
      <c r="I107" s="61" t="s">
        <v>10</v>
      </c>
    </row>
    <row r="108" spans="1:9" ht="31.5" customHeight="1" x14ac:dyDescent="0.25">
      <c r="A108" s="91" t="s">
        <v>145</v>
      </c>
      <c r="B108" s="53" t="s">
        <v>330</v>
      </c>
      <c r="C108" s="67" t="s">
        <v>413</v>
      </c>
      <c r="D108" s="92" t="s">
        <v>418</v>
      </c>
      <c r="E108" s="69">
        <v>59.64</v>
      </c>
      <c r="F108" s="69">
        <v>5.96</v>
      </c>
      <c r="G108" s="69">
        <v>65.599999999999994</v>
      </c>
      <c r="H108" s="70">
        <v>45741</v>
      </c>
      <c r="I108" s="61" t="s">
        <v>10</v>
      </c>
    </row>
    <row r="109" spans="1:9" ht="31.5" customHeight="1" x14ac:dyDescent="0.25">
      <c r="A109" s="91" t="s">
        <v>146</v>
      </c>
      <c r="B109" s="53" t="s">
        <v>331</v>
      </c>
      <c r="C109" s="67" t="s">
        <v>413</v>
      </c>
      <c r="D109" s="92" t="s">
        <v>418</v>
      </c>
      <c r="E109" s="69">
        <v>133.63999999999999</v>
      </c>
      <c r="F109" s="69">
        <v>13.36</v>
      </c>
      <c r="G109" s="69">
        <v>147</v>
      </c>
      <c r="H109" s="70">
        <v>45751</v>
      </c>
      <c r="I109" s="61" t="s">
        <v>10</v>
      </c>
    </row>
    <row r="110" spans="1:9" ht="31.5" customHeight="1" x14ac:dyDescent="0.25">
      <c r="A110" s="91" t="s">
        <v>147</v>
      </c>
      <c r="B110" s="53" t="s">
        <v>332</v>
      </c>
      <c r="C110" s="67" t="s">
        <v>413</v>
      </c>
      <c r="D110" s="92" t="s">
        <v>418</v>
      </c>
      <c r="E110" s="69">
        <v>282.77</v>
      </c>
      <c r="F110" s="69">
        <v>28.28</v>
      </c>
      <c r="G110" s="69">
        <v>311.05</v>
      </c>
      <c r="H110" s="70">
        <v>45744</v>
      </c>
      <c r="I110" s="61" t="s">
        <v>10</v>
      </c>
    </row>
    <row r="111" spans="1:9" ht="31.5" customHeight="1" x14ac:dyDescent="0.25">
      <c r="A111" s="91" t="s">
        <v>148</v>
      </c>
      <c r="B111" s="53" t="s">
        <v>332</v>
      </c>
      <c r="C111" s="67" t="s">
        <v>413</v>
      </c>
      <c r="D111" s="92" t="s">
        <v>418</v>
      </c>
      <c r="E111" s="69">
        <v>282.77</v>
      </c>
      <c r="F111" s="69">
        <v>28.28</v>
      </c>
      <c r="G111" s="69">
        <v>311.05</v>
      </c>
      <c r="H111" s="70">
        <v>45744</v>
      </c>
      <c r="I111" s="61" t="s">
        <v>10</v>
      </c>
    </row>
    <row r="112" spans="1:9" ht="31.5" customHeight="1" x14ac:dyDescent="0.25">
      <c r="A112" s="91" t="s">
        <v>149</v>
      </c>
      <c r="B112" s="53" t="s">
        <v>333</v>
      </c>
      <c r="C112" s="67" t="s">
        <v>413</v>
      </c>
      <c r="D112" s="92" t="s">
        <v>418</v>
      </c>
      <c r="E112" s="69">
        <v>282.77</v>
      </c>
      <c r="F112" s="69">
        <v>28.28</v>
      </c>
      <c r="G112" s="69">
        <v>311.05</v>
      </c>
      <c r="H112" s="70">
        <v>45744</v>
      </c>
      <c r="I112" s="61" t="s">
        <v>10</v>
      </c>
    </row>
    <row r="113" spans="1:9" ht="31.5" customHeight="1" x14ac:dyDescent="0.25">
      <c r="A113" s="91" t="s">
        <v>150</v>
      </c>
      <c r="B113" s="53" t="s">
        <v>334</v>
      </c>
      <c r="C113" s="67" t="s">
        <v>413</v>
      </c>
      <c r="D113" s="92" t="s">
        <v>418</v>
      </c>
      <c r="E113" s="69">
        <v>133.63999999999999</v>
      </c>
      <c r="F113" s="69">
        <v>13.36</v>
      </c>
      <c r="G113" s="69">
        <v>147</v>
      </c>
      <c r="H113" s="70">
        <v>45751</v>
      </c>
      <c r="I113" s="61" t="s">
        <v>10</v>
      </c>
    </row>
    <row r="114" spans="1:9" ht="31.5" customHeight="1" x14ac:dyDescent="0.25">
      <c r="A114" s="91" t="s">
        <v>151</v>
      </c>
      <c r="B114" s="53" t="s">
        <v>332</v>
      </c>
      <c r="C114" s="67" t="s">
        <v>413</v>
      </c>
      <c r="D114" s="92" t="s">
        <v>418</v>
      </c>
      <c r="E114" s="69">
        <v>282.77</v>
      </c>
      <c r="F114" s="69">
        <v>28.28</v>
      </c>
      <c r="G114" s="69">
        <v>311.05</v>
      </c>
      <c r="H114" s="70">
        <v>45744</v>
      </c>
      <c r="I114" s="61" t="s">
        <v>10</v>
      </c>
    </row>
    <row r="115" spans="1:9" ht="31.5" customHeight="1" x14ac:dyDescent="0.25">
      <c r="A115" s="91" t="s">
        <v>152</v>
      </c>
      <c r="B115" s="53" t="s">
        <v>335</v>
      </c>
      <c r="C115" s="67" t="s">
        <v>413</v>
      </c>
      <c r="D115" s="92" t="s">
        <v>418</v>
      </c>
      <c r="E115" s="69">
        <v>145.22999999999999</v>
      </c>
      <c r="F115" s="69">
        <v>14.52</v>
      </c>
      <c r="G115" s="69">
        <v>159.75</v>
      </c>
      <c r="H115" s="70">
        <v>45755</v>
      </c>
      <c r="I115" s="61" t="s">
        <v>10</v>
      </c>
    </row>
    <row r="116" spans="1:9" ht="31.5" customHeight="1" x14ac:dyDescent="0.25">
      <c r="A116" s="91" t="s">
        <v>153</v>
      </c>
      <c r="B116" s="53" t="s">
        <v>330</v>
      </c>
      <c r="C116" s="67" t="s">
        <v>413</v>
      </c>
      <c r="D116" s="92" t="s">
        <v>418</v>
      </c>
      <c r="E116" s="69">
        <v>59.64</v>
      </c>
      <c r="F116" s="69">
        <v>5.96</v>
      </c>
      <c r="G116" s="69">
        <v>65.599999999999994</v>
      </c>
      <c r="H116" s="70">
        <v>45743</v>
      </c>
      <c r="I116" s="61" t="s">
        <v>10</v>
      </c>
    </row>
    <row r="117" spans="1:9" ht="31.5" customHeight="1" x14ac:dyDescent="0.25">
      <c r="A117" s="91" t="s">
        <v>154</v>
      </c>
      <c r="B117" s="53" t="s">
        <v>332</v>
      </c>
      <c r="C117" s="67" t="s">
        <v>413</v>
      </c>
      <c r="D117" s="92" t="s">
        <v>418</v>
      </c>
      <c r="E117" s="69">
        <v>282.77</v>
      </c>
      <c r="F117" s="69">
        <v>28.28</v>
      </c>
      <c r="G117" s="69">
        <v>311.05</v>
      </c>
      <c r="H117" s="70">
        <v>45744</v>
      </c>
      <c r="I117" s="61" t="s">
        <v>10</v>
      </c>
    </row>
    <row r="118" spans="1:9" ht="31.5" customHeight="1" x14ac:dyDescent="0.25">
      <c r="A118" s="91" t="s">
        <v>155</v>
      </c>
      <c r="B118" s="53" t="s">
        <v>336</v>
      </c>
      <c r="C118" s="67" t="s">
        <v>413</v>
      </c>
      <c r="D118" s="92" t="s">
        <v>418</v>
      </c>
      <c r="E118" s="69">
        <v>155.72</v>
      </c>
      <c r="F118" s="69">
        <v>0</v>
      </c>
      <c r="G118" s="69">
        <v>155.72</v>
      </c>
      <c r="H118" s="70">
        <v>45749</v>
      </c>
      <c r="I118" s="61" t="s">
        <v>10</v>
      </c>
    </row>
    <row r="119" spans="1:9" ht="31.5" customHeight="1" x14ac:dyDescent="0.25">
      <c r="A119" s="91" t="s">
        <v>156</v>
      </c>
      <c r="B119" s="53" t="s">
        <v>336</v>
      </c>
      <c r="C119" s="67" t="s">
        <v>413</v>
      </c>
      <c r="D119" s="92" t="s">
        <v>418</v>
      </c>
      <c r="E119" s="69">
        <v>155.72</v>
      </c>
      <c r="F119" s="69">
        <v>0</v>
      </c>
      <c r="G119" s="69">
        <v>155.72</v>
      </c>
      <c r="H119" s="70">
        <v>45749</v>
      </c>
      <c r="I119" s="61" t="s">
        <v>10</v>
      </c>
    </row>
    <row r="120" spans="1:9" ht="31.5" customHeight="1" x14ac:dyDescent="0.25">
      <c r="A120" s="91" t="s">
        <v>157</v>
      </c>
      <c r="B120" s="53" t="s">
        <v>337</v>
      </c>
      <c r="C120" s="67" t="s">
        <v>413</v>
      </c>
      <c r="D120" s="92" t="s">
        <v>418</v>
      </c>
      <c r="E120" s="69">
        <v>144.99</v>
      </c>
      <c r="F120" s="69">
        <v>0</v>
      </c>
      <c r="G120" s="69">
        <v>144.99</v>
      </c>
      <c r="H120" s="70">
        <v>45749</v>
      </c>
      <c r="I120" s="61" t="s">
        <v>10</v>
      </c>
    </row>
    <row r="121" spans="1:9" ht="31.5" customHeight="1" x14ac:dyDescent="0.25">
      <c r="A121" s="91" t="s">
        <v>158</v>
      </c>
      <c r="B121" s="53" t="s">
        <v>338</v>
      </c>
      <c r="C121" s="67" t="s">
        <v>413</v>
      </c>
      <c r="D121" s="92" t="s">
        <v>418</v>
      </c>
      <c r="E121" s="69">
        <v>144.99</v>
      </c>
      <c r="F121" s="69">
        <v>0</v>
      </c>
      <c r="G121" s="69">
        <v>144.99</v>
      </c>
      <c r="H121" s="70">
        <v>45749</v>
      </c>
      <c r="I121" s="61" t="s">
        <v>10</v>
      </c>
    </row>
    <row r="122" spans="1:9" ht="31.5" customHeight="1" x14ac:dyDescent="0.25">
      <c r="A122" s="91" t="s">
        <v>159</v>
      </c>
      <c r="B122" s="53" t="s">
        <v>339</v>
      </c>
      <c r="C122" s="67" t="s">
        <v>413</v>
      </c>
      <c r="D122" s="92" t="s">
        <v>418</v>
      </c>
      <c r="E122" s="69">
        <v>162.30000000000001</v>
      </c>
      <c r="F122" s="69">
        <v>0</v>
      </c>
      <c r="G122" s="69">
        <v>162.30000000000001</v>
      </c>
      <c r="H122" s="70">
        <v>45743</v>
      </c>
      <c r="I122" s="61" t="s">
        <v>10</v>
      </c>
    </row>
    <row r="123" spans="1:9" ht="31.5" customHeight="1" x14ac:dyDescent="0.25">
      <c r="A123" s="91" t="s">
        <v>160</v>
      </c>
      <c r="B123" s="53" t="s">
        <v>340</v>
      </c>
      <c r="C123" s="67" t="s">
        <v>413</v>
      </c>
      <c r="D123" s="92" t="s">
        <v>418</v>
      </c>
      <c r="E123" s="69">
        <v>109.73</v>
      </c>
      <c r="F123" s="69">
        <v>10.97</v>
      </c>
      <c r="G123" s="69">
        <v>120.7</v>
      </c>
      <c r="H123" s="70">
        <v>45757</v>
      </c>
      <c r="I123" s="61" t="s">
        <v>10</v>
      </c>
    </row>
    <row r="124" spans="1:9" ht="31.5" customHeight="1" x14ac:dyDescent="0.25">
      <c r="A124" s="91" t="s">
        <v>161</v>
      </c>
      <c r="B124" s="53" t="s">
        <v>341</v>
      </c>
      <c r="C124" s="67" t="s">
        <v>413</v>
      </c>
      <c r="D124" s="92" t="s">
        <v>418</v>
      </c>
      <c r="E124" s="69">
        <v>152.81</v>
      </c>
      <c r="F124" s="69">
        <v>15.29</v>
      </c>
      <c r="G124" s="69">
        <v>168.1</v>
      </c>
      <c r="H124" s="70">
        <v>45754</v>
      </c>
      <c r="I124" s="61" t="s">
        <v>10</v>
      </c>
    </row>
    <row r="125" spans="1:9" ht="31.5" customHeight="1" x14ac:dyDescent="0.25">
      <c r="A125" s="91" t="s">
        <v>162</v>
      </c>
      <c r="B125" s="53" t="s">
        <v>342</v>
      </c>
      <c r="C125" s="67" t="s">
        <v>413</v>
      </c>
      <c r="D125" s="92" t="s">
        <v>418</v>
      </c>
      <c r="E125" s="69">
        <v>45.32</v>
      </c>
      <c r="F125" s="69">
        <v>4.53</v>
      </c>
      <c r="G125" s="69">
        <v>49.85</v>
      </c>
      <c r="H125" s="70">
        <v>45764</v>
      </c>
      <c r="I125" s="61" t="s">
        <v>10</v>
      </c>
    </row>
    <row r="126" spans="1:9" ht="31.5" customHeight="1" x14ac:dyDescent="0.25">
      <c r="A126" s="91" t="s">
        <v>163</v>
      </c>
      <c r="B126" s="53" t="s">
        <v>343</v>
      </c>
      <c r="C126" s="67" t="s">
        <v>413</v>
      </c>
      <c r="D126" s="92" t="s">
        <v>418</v>
      </c>
      <c r="E126" s="69">
        <v>102.09</v>
      </c>
      <c r="F126" s="69">
        <v>10.210000000000001</v>
      </c>
      <c r="G126" s="69">
        <v>112.3</v>
      </c>
      <c r="H126" s="70">
        <v>45757</v>
      </c>
      <c r="I126" s="61" t="s">
        <v>10</v>
      </c>
    </row>
    <row r="127" spans="1:9" ht="31.5" customHeight="1" x14ac:dyDescent="0.25">
      <c r="A127" s="91" t="s">
        <v>164</v>
      </c>
      <c r="B127" s="53" t="s">
        <v>344</v>
      </c>
      <c r="C127" s="67" t="s">
        <v>413</v>
      </c>
      <c r="D127" s="92" t="s">
        <v>418</v>
      </c>
      <c r="E127" s="69">
        <v>170.91</v>
      </c>
      <c r="F127" s="69">
        <v>17.09</v>
      </c>
      <c r="G127" s="69">
        <v>188</v>
      </c>
      <c r="H127" s="70">
        <v>45754</v>
      </c>
      <c r="I127" s="61" t="s">
        <v>10</v>
      </c>
    </row>
    <row r="128" spans="1:9" ht="31.5" customHeight="1" x14ac:dyDescent="0.25">
      <c r="A128" s="91" t="s">
        <v>165</v>
      </c>
      <c r="B128" s="53" t="s">
        <v>345</v>
      </c>
      <c r="C128" s="67" t="s">
        <v>413</v>
      </c>
      <c r="D128" s="92" t="s">
        <v>418</v>
      </c>
      <c r="E128" s="69">
        <v>77.95</v>
      </c>
      <c r="F128" s="69">
        <v>7.79</v>
      </c>
      <c r="G128" s="69">
        <v>85.74</v>
      </c>
      <c r="H128" s="70">
        <v>45757</v>
      </c>
      <c r="I128" s="61" t="s">
        <v>10</v>
      </c>
    </row>
    <row r="129" spans="1:9" ht="31.5" customHeight="1" x14ac:dyDescent="0.25">
      <c r="A129" s="91" t="s">
        <v>166</v>
      </c>
      <c r="B129" s="53" t="s">
        <v>346</v>
      </c>
      <c r="C129" s="67" t="s">
        <v>413</v>
      </c>
      <c r="D129" s="92" t="s">
        <v>418</v>
      </c>
      <c r="E129" s="69">
        <v>85.46</v>
      </c>
      <c r="F129" s="69">
        <v>8.5399999999999991</v>
      </c>
      <c r="G129" s="69">
        <v>94</v>
      </c>
      <c r="H129" s="70">
        <v>45743</v>
      </c>
      <c r="I129" s="61" t="s">
        <v>10</v>
      </c>
    </row>
    <row r="130" spans="1:9" ht="31.5" customHeight="1" x14ac:dyDescent="0.25">
      <c r="A130" s="91" t="s">
        <v>167</v>
      </c>
      <c r="B130" s="53" t="s">
        <v>347</v>
      </c>
      <c r="C130" s="67" t="s">
        <v>413</v>
      </c>
      <c r="D130" s="92" t="s">
        <v>418</v>
      </c>
      <c r="E130" s="69">
        <v>103.34</v>
      </c>
      <c r="F130" s="69">
        <v>10.33</v>
      </c>
      <c r="G130" s="69">
        <v>113.67</v>
      </c>
      <c r="H130" s="70">
        <v>45754</v>
      </c>
      <c r="I130" s="61" t="s">
        <v>10</v>
      </c>
    </row>
    <row r="131" spans="1:9" ht="31.5" customHeight="1" x14ac:dyDescent="0.25">
      <c r="A131" s="91" t="s">
        <v>168</v>
      </c>
      <c r="B131" s="53" t="s">
        <v>348</v>
      </c>
      <c r="C131" s="67" t="s">
        <v>413</v>
      </c>
      <c r="D131" s="92" t="s">
        <v>418</v>
      </c>
      <c r="E131" s="69">
        <v>46.84</v>
      </c>
      <c r="F131" s="69">
        <v>4.68</v>
      </c>
      <c r="G131" s="69">
        <v>51.52</v>
      </c>
      <c r="H131" s="70">
        <v>45747</v>
      </c>
      <c r="I131" s="61" t="s">
        <v>10</v>
      </c>
    </row>
    <row r="132" spans="1:9" ht="31.5" customHeight="1" x14ac:dyDescent="0.25">
      <c r="A132" s="91" t="s">
        <v>169</v>
      </c>
      <c r="B132" s="53" t="s">
        <v>349</v>
      </c>
      <c r="C132" s="67" t="s">
        <v>413</v>
      </c>
      <c r="D132" s="92" t="s">
        <v>418</v>
      </c>
      <c r="E132" s="69">
        <v>281.24</v>
      </c>
      <c r="F132" s="69">
        <v>0</v>
      </c>
      <c r="G132" s="69">
        <v>281.24</v>
      </c>
      <c r="H132" s="70">
        <v>45749</v>
      </c>
      <c r="I132" s="61" t="s">
        <v>10</v>
      </c>
    </row>
    <row r="133" spans="1:9" ht="31.5" customHeight="1" x14ac:dyDescent="0.25">
      <c r="A133" s="91" t="s">
        <v>170</v>
      </c>
      <c r="B133" s="53" t="s">
        <v>350</v>
      </c>
      <c r="C133" s="67" t="s">
        <v>413</v>
      </c>
      <c r="D133" s="92" t="s">
        <v>418</v>
      </c>
      <c r="E133" s="69">
        <v>48.71</v>
      </c>
      <c r="F133" s="69">
        <v>4.87</v>
      </c>
      <c r="G133" s="69">
        <v>53.58</v>
      </c>
      <c r="H133" s="70">
        <v>45744</v>
      </c>
      <c r="I133" s="61" t="s">
        <v>10</v>
      </c>
    </row>
    <row r="134" spans="1:9" ht="31.5" customHeight="1" x14ac:dyDescent="0.25">
      <c r="A134" s="91" t="s">
        <v>171</v>
      </c>
      <c r="B134" s="53" t="s">
        <v>349</v>
      </c>
      <c r="C134" s="67" t="s">
        <v>413</v>
      </c>
      <c r="D134" s="92" t="s">
        <v>418</v>
      </c>
      <c r="E134" s="69">
        <v>281.24</v>
      </c>
      <c r="F134" s="69">
        <v>0</v>
      </c>
      <c r="G134" s="69">
        <v>281.24</v>
      </c>
      <c r="H134" s="70">
        <v>45749</v>
      </c>
      <c r="I134" s="61" t="s">
        <v>10</v>
      </c>
    </row>
    <row r="135" spans="1:9" ht="31.5" customHeight="1" x14ac:dyDescent="0.25">
      <c r="A135" s="91" t="s">
        <v>172</v>
      </c>
      <c r="B135" s="53" t="s">
        <v>351</v>
      </c>
      <c r="C135" s="67" t="s">
        <v>413</v>
      </c>
      <c r="D135" s="92" t="s">
        <v>418</v>
      </c>
      <c r="E135" s="69">
        <v>173.32</v>
      </c>
      <c r="F135" s="69">
        <v>0</v>
      </c>
      <c r="G135" s="69">
        <v>173.32</v>
      </c>
      <c r="H135" s="70">
        <v>45762</v>
      </c>
      <c r="I135" s="61" t="s">
        <v>10</v>
      </c>
    </row>
    <row r="136" spans="1:9" ht="31.5" customHeight="1" x14ac:dyDescent="0.25">
      <c r="A136" s="91" t="s">
        <v>173</v>
      </c>
      <c r="B136" s="53" t="s">
        <v>352</v>
      </c>
      <c r="C136" s="67" t="s">
        <v>413</v>
      </c>
      <c r="D136" s="92" t="s">
        <v>418</v>
      </c>
      <c r="E136" s="69">
        <v>144.57</v>
      </c>
      <c r="F136" s="69">
        <v>0</v>
      </c>
      <c r="G136" s="69">
        <v>144.57</v>
      </c>
      <c r="H136" s="70">
        <v>45747</v>
      </c>
      <c r="I136" s="61" t="s">
        <v>10</v>
      </c>
    </row>
    <row r="137" spans="1:9" ht="31.5" customHeight="1" x14ac:dyDescent="0.25">
      <c r="A137" s="91" t="s">
        <v>174</v>
      </c>
      <c r="B137" s="53" t="s">
        <v>353</v>
      </c>
      <c r="C137" s="67" t="s">
        <v>413</v>
      </c>
      <c r="D137" s="92" t="s">
        <v>418</v>
      </c>
      <c r="E137" s="69">
        <v>317.55</v>
      </c>
      <c r="F137" s="69">
        <v>31.75</v>
      </c>
      <c r="G137" s="69">
        <v>349.3</v>
      </c>
      <c r="H137" s="70">
        <v>45748</v>
      </c>
      <c r="I137" s="61" t="s">
        <v>10</v>
      </c>
    </row>
    <row r="138" spans="1:9" ht="31.5" customHeight="1" x14ac:dyDescent="0.25">
      <c r="A138" s="91" t="s">
        <v>175</v>
      </c>
      <c r="B138" s="53" t="s">
        <v>354</v>
      </c>
      <c r="C138" s="67" t="s">
        <v>413</v>
      </c>
      <c r="D138" s="92" t="s">
        <v>418</v>
      </c>
      <c r="E138" s="69">
        <v>144.57</v>
      </c>
      <c r="F138" s="69">
        <v>0</v>
      </c>
      <c r="G138" s="69">
        <v>144.57</v>
      </c>
      <c r="H138" s="70">
        <v>45754</v>
      </c>
      <c r="I138" s="61" t="s">
        <v>10</v>
      </c>
    </row>
    <row r="139" spans="1:9" ht="31.5" customHeight="1" x14ac:dyDescent="0.25">
      <c r="A139" s="91" t="s">
        <v>176</v>
      </c>
      <c r="B139" s="53" t="s">
        <v>355</v>
      </c>
      <c r="C139" s="67" t="s">
        <v>413</v>
      </c>
      <c r="D139" s="92" t="s">
        <v>418</v>
      </c>
      <c r="E139" s="69">
        <v>49.87</v>
      </c>
      <c r="F139" s="69">
        <v>4.9800000000000004</v>
      </c>
      <c r="G139" s="69">
        <v>54.85</v>
      </c>
      <c r="H139" s="70">
        <v>45748</v>
      </c>
      <c r="I139" s="61" t="s">
        <v>10</v>
      </c>
    </row>
    <row r="140" spans="1:9" ht="31.5" customHeight="1" x14ac:dyDescent="0.25">
      <c r="A140" s="91" t="s">
        <v>177</v>
      </c>
      <c r="B140" s="53" t="s">
        <v>356</v>
      </c>
      <c r="C140" s="67" t="s">
        <v>413</v>
      </c>
      <c r="D140" s="92" t="s">
        <v>418</v>
      </c>
      <c r="E140" s="69">
        <v>76.819999999999993</v>
      </c>
      <c r="F140" s="69">
        <v>7.68</v>
      </c>
      <c r="G140" s="69">
        <v>84.5</v>
      </c>
      <c r="H140" s="70">
        <v>45744</v>
      </c>
      <c r="I140" s="61" t="s">
        <v>10</v>
      </c>
    </row>
    <row r="141" spans="1:9" ht="31.5" customHeight="1" x14ac:dyDescent="0.25">
      <c r="A141" s="91" t="s">
        <v>178</v>
      </c>
      <c r="B141" s="53" t="s">
        <v>357</v>
      </c>
      <c r="C141" s="67" t="s">
        <v>413</v>
      </c>
      <c r="D141" s="92" t="s">
        <v>418</v>
      </c>
      <c r="E141" s="69">
        <v>173.32</v>
      </c>
      <c r="F141" s="69">
        <v>0</v>
      </c>
      <c r="G141" s="69">
        <v>173.32</v>
      </c>
      <c r="H141" s="70">
        <v>45762</v>
      </c>
      <c r="I141" s="61" t="s">
        <v>10</v>
      </c>
    </row>
    <row r="142" spans="1:9" ht="31.5" customHeight="1" x14ac:dyDescent="0.25">
      <c r="A142" s="91" t="s">
        <v>179</v>
      </c>
      <c r="B142" s="53" t="s">
        <v>354</v>
      </c>
      <c r="C142" s="67" t="s">
        <v>413</v>
      </c>
      <c r="D142" s="92" t="s">
        <v>418</v>
      </c>
      <c r="E142" s="69">
        <v>76.739999999999995</v>
      </c>
      <c r="F142" s="69">
        <v>0</v>
      </c>
      <c r="G142" s="69">
        <v>76.739999999999995</v>
      </c>
      <c r="H142" s="70">
        <v>45754</v>
      </c>
      <c r="I142" s="61" t="s">
        <v>10</v>
      </c>
    </row>
    <row r="143" spans="1:9" ht="31.5" customHeight="1" x14ac:dyDescent="0.25">
      <c r="A143" s="91" t="s">
        <v>180</v>
      </c>
      <c r="B143" s="53" t="s">
        <v>358</v>
      </c>
      <c r="C143" s="67" t="s">
        <v>413</v>
      </c>
      <c r="D143" s="92" t="s">
        <v>418</v>
      </c>
      <c r="E143" s="69">
        <v>76.739999999999995</v>
      </c>
      <c r="F143" s="69">
        <v>0</v>
      </c>
      <c r="G143" s="69">
        <v>76.739999999999995</v>
      </c>
      <c r="H143" s="70">
        <v>45748</v>
      </c>
      <c r="I143" s="61" t="s">
        <v>10</v>
      </c>
    </row>
    <row r="144" spans="1:9" ht="31.5" customHeight="1" x14ac:dyDescent="0.25">
      <c r="A144" s="91" t="s">
        <v>181</v>
      </c>
      <c r="B144" s="53" t="s">
        <v>359</v>
      </c>
      <c r="C144" s="67" t="s">
        <v>413</v>
      </c>
      <c r="D144" s="92" t="s">
        <v>418</v>
      </c>
      <c r="E144" s="69">
        <v>28.15</v>
      </c>
      <c r="F144" s="69">
        <v>2.82</v>
      </c>
      <c r="G144" s="69">
        <v>30.97</v>
      </c>
      <c r="H144" s="70">
        <v>45757</v>
      </c>
      <c r="I144" s="61" t="s">
        <v>10</v>
      </c>
    </row>
    <row r="145" spans="1:9" ht="31.5" customHeight="1" x14ac:dyDescent="0.25">
      <c r="A145" s="91" t="s">
        <v>182</v>
      </c>
      <c r="B145" s="53" t="s">
        <v>360</v>
      </c>
      <c r="C145" s="67" t="s">
        <v>413</v>
      </c>
      <c r="D145" s="92" t="s">
        <v>418</v>
      </c>
      <c r="E145" s="69">
        <v>21.82</v>
      </c>
      <c r="F145" s="69">
        <v>2.1800000000000002</v>
      </c>
      <c r="G145" s="69">
        <v>24</v>
      </c>
      <c r="H145" s="70">
        <v>45750</v>
      </c>
      <c r="I145" s="61" t="s">
        <v>10</v>
      </c>
    </row>
    <row r="146" spans="1:9" ht="31.5" customHeight="1" x14ac:dyDescent="0.25">
      <c r="A146" s="91" t="s">
        <v>183</v>
      </c>
      <c r="B146" s="53" t="s">
        <v>361</v>
      </c>
      <c r="C146" s="67" t="s">
        <v>413</v>
      </c>
      <c r="D146" s="92" t="s">
        <v>418</v>
      </c>
      <c r="E146" s="69">
        <v>9.82</v>
      </c>
      <c r="F146" s="69">
        <v>0.98</v>
      </c>
      <c r="G146" s="69">
        <v>10.8</v>
      </c>
      <c r="H146" s="70">
        <v>45757</v>
      </c>
      <c r="I146" s="61" t="s">
        <v>10</v>
      </c>
    </row>
    <row r="147" spans="1:9" ht="31.5" customHeight="1" x14ac:dyDescent="0.25">
      <c r="A147" s="91" t="s">
        <v>184</v>
      </c>
      <c r="B147" s="53" t="s">
        <v>362</v>
      </c>
      <c r="C147" s="67" t="s">
        <v>413</v>
      </c>
      <c r="D147" s="92" t="s">
        <v>418</v>
      </c>
      <c r="E147" s="69">
        <v>10.73</v>
      </c>
      <c r="F147" s="69">
        <v>1.07</v>
      </c>
      <c r="G147" s="69">
        <v>11.8</v>
      </c>
      <c r="H147" s="70">
        <v>45758</v>
      </c>
      <c r="I147" s="61" t="s">
        <v>10</v>
      </c>
    </row>
    <row r="148" spans="1:9" ht="31.5" customHeight="1" x14ac:dyDescent="0.25">
      <c r="A148" s="91" t="s">
        <v>185</v>
      </c>
      <c r="B148" s="53" t="s">
        <v>363</v>
      </c>
      <c r="C148" s="67" t="s">
        <v>413</v>
      </c>
      <c r="D148" s="92" t="s">
        <v>418</v>
      </c>
      <c r="E148" s="69">
        <v>124.77</v>
      </c>
      <c r="F148" s="69">
        <v>12.47</v>
      </c>
      <c r="G148" s="69">
        <v>137.24</v>
      </c>
      <c r="H148" s="70">
        <v>45762</v>
      </c>
      <c r="I148" s="61" t="s">
        <v>10</v>
      </c>
    </row>
    <row r="149" spans="1:9" ht="31.5" customHeight="1" x14ac:dyDescent="0.25">
      <c r="A149" s="91" t="s">
        <v>186</v>
      </c>
      <c r="B149" s="53" t="s">
        <v>364</v>
      </c>
      <c r="C149" s="67" t="s">
        <v>413</v>
      </c>
      <c r="D149" s="92" t="s">
        <v>418</v>
      </c>
      <c r="E149" s="69">
        <v>59.99</v>
      </c>
      <c r="F149" s="69">
        <v>0</v>
      </c>
      <c r="G149" s="69">
        <v>59.99</v>
      </c>
      <c r="H149" s="70">
        <v>45741</v>
      </c>
      <c r="I149" s="61" t="s">
        <v>10</v>
      </c>
    </row>
    <row r="150" spans="1:9" ht="31.5" customHeight="1" x14ac:dyDescent="0.25">
      <c r="A150" s="91" t="s">
        <v>187</v>
      </c>
      <c r="B150" s="53" t="s">
        <v>365</v>
      </c>
      <c r="C150" s="67" t="s">
        <v>413</v>
      </c>
      <c r="D150" s="92" t="s">
        <v>418</v>
      </c>
      <c r="E150" s="69">
        <v>59.99</v>
      </c>
      <c r="F150" s="69">
        <v>0</v>
      </c>
      <c r="G150" s="69">
        <v>59.99</v>
      </c>
      <c r="H150" s="70">
        <v>45741</v>
      </c>
      <c r="I150" s="61" t="s">
        <v>10</v>
      </c>
    </row>
    <row r="151" spans="1:9" ht="31.5" customHeight="1" x14ac:dyDescent="0.25">
      <c r="A151" s="91" t="s">
        <v>188</v>
      </c>
      <c r="B151" s="53" t="s">
        <v>366</v>
      </c>
      <c r="C151" s="67" t="s">
        <v>414</v>
      </c>
      <c r="D151" s="92" t="s">
        <v>419</v>
      </c>
      <c r="E151" s="69">
        <v>136.36000000000001</v>
      </c>
      <c r="F151" s="69">
        <v>13.64</v>
      </c>
      <c r="G151" s="69">
        <v>150</v>
      </c>
      <c r="H151" s="70">
        <v>45617</v>
      </c>
      <c r="I151" s="61" t="s">
        <v>10</v>
      </c>
    </row>
    <row r="152" spans="1:9" ht="31.5" customHeight="1" x14ac:dyDescent="0.25">
      <c r="A152" s="91" t="s">
        <v>189</v>
      </c>
      <c r="B152" s="53" t="s">
        <v>367</v>
      </c>
      <c r="C152" s="67" t="s">
        <v>414</v>
      </c>
      <c r="D152" s="92" t="s">
        <v>419</v>
      </c>
      <c r="E152" s="69">
        <v>90</v>
      </c>
      <c r="F152" s="69">
        <v>9</v>
      </c>
      <c r="G152" s="69">
        <v>99</v>
      </c>
      <c r="H152" s="70">
        <v>45748</v>
      </c>
      <c r="I152" s="61" t="s">
        <v>10</v>
      </c>
    </row>
    <row r="153" spans="1:9" ht="31.5" customHeight="1" x14ac:dyDescent="0.25">
      <c r="A153" s="91" t="s">
        <v>190</v>
      </c>
      <c r="B153" s="53" t="s">
        <v>368</v>
      </c>
      <c r="C153" s="67" t="s">
        <v>414</v>
      </c>
      <c r="D153" s="92" t="s">
        <v>419</v>
      </c>
      <c r="E153" s="69">
        <v>57.27</v>
      </c>
      <c r="F153" s="69">
        <v>5.73</v>
      </c>
      <c r="G153" s="69">
        <v>63</v>
      </c>
      <c r="H153" s="70">
        <v>45754</v>
      </c>
      <c r="I153" s="61" t="s">
        <v>10</v>
      </c>
    </row>
    <row r="154" spans="1:9" ht="31.5" customHeight="1" x14ac:dyDescent="0.25">
      <c r="A154" s="91" t="s">
        <v>191</v>
      </c>
      <c r="B154" s="53" t="s">
        <v>369</v>
      </c>
      <c r="C154" s="67" t="s">
        <v>414</v>
      </c>
      <c r="D154" s="92" t="s">
        <v>419</v>
      </c>
      <c r="E154" s="69">
        <v>63.64</v>
      </c>
      <c r="F154" s="69">
        <v>6.36</v>
      </c>
      <c r="G154" s="69">
        <v>70</v>
      </c>
      <c r="H154" s="70">
        <v>45728</v>
      </c>
      <c r="I154" s="61" t="s">
        <v>10</v>
      </c>
    </row>
    <row r="155" spans="1:9" ht="31.5" customHeight="1" x14ac:dyDescent="0.25">
      <c r="A155" s="91" t="s">
        <v>192</v>
      </c>
      <c r="B155" s="53" t="s">
        <v>370</v>
      </c>
      <c r="C155" s="67" t="s">
        <v>414</v>
      </c>
      <c r="D155" s="92" t="s">
        <v>419</v>
      </c>
      <c r="E155" s="69">
        <v>37.869999999999997</v>
      </c>
      <c r="F155" s="69">
        <v>3.79</v>
      </c>
      <c r="G155" s="69">
        <v>41.66</v>
      </c>
      <c r="H155" s="70">
        <v>45754</v>
      </c>
      <c r="I155" s="61" t="s">
        <v>10</v>
      </c>
    </row>
    <row r="156" spans="1:9" ht="31.5" customHeight="1" x14ac:dyDescent="0.25">
      <c r="A156" s="91" t="s">
        <v>193</v>
      </c>
      <c r="B156" s="53" t="s">
        <v>371</v>
      </c>
      <c r="C156" s="67" t="s">
        <v>414</v>
      </c>
      <c r="D156" s="92" t="s">
        <v>419</v>
      </c>
      <c r="E156" s="69">
        <v>37.869999999999997</v>
      </c>
      <c r="F156" s="69">
        <v>3.79</v>
      </c>
      <c r="G156" s="69">
        <v>41.66</v>
      </c>
      <c r="H156" s="70">
        <v>45754</v>
      </c>
      <c r="I156" s="61" t="s">
        <v>10</v>
      </c>
    </row>
    <row r="157" spans="1:9" ht="31.5" customHeight="1" x14ac:dyDescent="0.25">
      <c r="A157" s="91" t="s">
        <v>194</v>
      </c>
      <c r="B157" s="53" t="s">
        <v>372</v>
      </c>
      <c r="C157" s="67" t="s">
        <v>414</v>
      </c>
      <c r="D157" s="92" t="s">
        <v>419</v>
      </c>
      <c r="E157" s="69">
        <v>37.869999999999997</v>
      </c>
      <c r="F157" s="69">
        <v>3.79</v>
      </c>
      <c r="G157" s="69">
        <v>41.66</v>
      </c>
      <c r="H157" s="70">
        <v>45754</v>
      </c>
      <c r="I157" s="61" t="s">
        <v>10</v>
      </c>
    </row>
    <row r="158" spans="1:9" ht="31.5" customHeight="1" x14ac:dyDescent="0.25">
      <c r="A158" s="91" t="s">
        <v>195</v>
      </c>
      <c r="B158" s="53" t="s">
        <v>373</v>
      </c>
      <c r="C158" s="67" t="s">
        <v>414</v>
      </c>
      <c r="D158" s="92" t="s">
        <v>419</v>
      </c>
      <c r="E158" s="69">
        <v>37.869999999999997</v>
      </c>
      <c r="F158" s="69">
        <v>3.79</v>
      </c>
      <c r="G158" s="69">
        <v>41.66</v>
      </c>
      <c r="H158" s="70">
        <v>45754</v>
      </c>
      <c r="I158" s="61" t="s">
        <v>10</v>
      </c>
    </row>
    <row r="159" spans="1:9" ht="31.5" customHeight="1" x14ac:dyDescent="0.25">
      <c r="A159" s="91" t="s">
        <v>196</v>
      </c>
      <c r="B159" s="53" t="s">
        <v>374</v>
      </c>
      <c r="C159" s="67" t="s">
        <v>414</v>
      </c>
      <c r="D159" s="92" t="s">
        <v>419</v>
      </c>
      <c r="E159" s="69">
        <v>37.869999999999997</v>
      </c>
      <c r="F159" s="69">
        <v>3.79</v>
      </c>
      <c r="G159" s="69">
        <v>41.66</v>
      </c>
      <c r="H159" s="70">
        <v>45754</v>
      </c>
      <c r="I159" s="61" t="s">
        <v>10</v>
      </c>
    </row>
    <row r="160" spans="1:9" ht="31.5" customHeight="1" x14ac:dyDescent="0.25">
      <c r="A160" s="91" t="s">
        <v>197</v>
      </c>
      <c r="B160" s="53" t="s">
        <v>375</v>
      </c>
      <c r="C160" s="67" t="s">
        <v>414</v>
      </c>
      <c r="D160" s="92" t="s">
        <v>419</v>
      </c>
      <c r="E160" s="69">
        <v>37.869999999999997</v>
      </c>
      <c r="F160" s="69">
        <v>3.79</v>
      </c>
      <c r="G160" s="69">
        <v>41.66</v>
      </c>
      <c r="H160" s="70">
        <v>45754</v>
      </c>
      <c r="I160" s="61" t="s">
        <v>10</v>
      </c>
    </row>
    <row r="161" spans="1:9" ht="31.5" customHeight="1" x14ac:dyDescent="0.25">
      <c r="A161" s="91" t="s">
        <v>198</v>
      </c>
      <c r="B161" s="53" t="s">
        <v>376</v>
      </c>
      <c r="C161" s="67" t="s">
        <v>414</v>
      </c>
      <c r="D161" s="92" t="s">
        <v>419</v>
      </c>
      <c r="E161" s="69">
        <v>155</v>
      </c>
      <c r="F161" s="69">
        <v>0</v>
      </c>
      <c r="G161" s="69">
        <v>155</v>
      </c>
      <c r="H161" s="70">
        <v>45749</v>
      </c>
      <c r="I161" s="61" t="s">
        <v>10</v>
      </c>
    </row>
    <row r="162" spans="1:9" ht="31.5" customHeight="1" x14ac:dyDescent="0.25">
      <c r="A162" s="91" t="s">
        <v>199</v>
      </c>
      <c r="B162" s="53" t="s">
        <v>377</v>
      </c>
      <c r="C162" s="67" t="s">
        <v>414</v>
      </c>
      <c r="D162" s="92" t="s">
        <v>419</v>
      </c>
      <c r="E162" s="69">
        <v>336</v>
      </c>
      <c r="F162" s="69">
        <v>0</v>
      </c>
      <c r="G162" s="69">
        <v>336</v>
      </c>
      <c r="H162" s="70">
        <v>45749</v>
      </c>
      <c r="I162" s="61" t="s">
        <v>10</v>
      </c>
    </row>
    <row r="163" spans="1:9" ht="31.5" customHeight="1" x14ac:dyDescent="0.25">
      <c r="A163" s="91" t="s">
        <v>200</v>
      </c>
      <c r="B163" s="53" t="s">
        <v>378</v>
      </c>
      <c r="C163" s="67" t="s">
        <v>414</v>
      </c>
      <c r="D163" s="92" t="s">
        <v>419</v>
      </c>
      <c r="E163" s="69">
        <v>58</v>
      </c>
      <c r="F163" s="69">
        <v>0</v>
      </c>
      <c r="G163" s="69">
        <v>58</v>
      </c>
      <c r="H163" s="70">
        <v>45749</v>
      </c>
      <c r="I163" s="61" t="s">
        <v>10</v>
      </c>
    </row>
    <row r="164" spans="1:9" ht="31.5" customHeight="1" x14ac:dyDescent="0.25">
      <c r="A164" s="91" t="s">
        <v>201</v>
      </c>
      <c r="B164" s="53" t="s">
        <v>379</v>
      </c>
      <c r="C164" s="67" t="s">
        <v>414</v>
      </c>
      <c r="D164" s="92" t="s">
        <v>419</v>
      </c>
      <c r="E164" s="69">
        <v>135</v>
      </c>
      <c r="F164" s="69">
        <v>0</v>
      </c>
      <c r="G164" s="69">
        <v>135</v>
      </c>
      <c r="H164" s="70">
        <v>45749</v>
      </c>
      <c r="I164" s="61" t="s">
        <v>10</v>
      </c>
    </row>
    <row r="165" spans="1:9" ht="31.5" customHeight="1" x14ac:dyDescent="0.25">
      <c r="A165" s="91" t="s">
        <v>202</v>
      </c>
      <c r="B165" s="53" t="s">
        <v>380</v>
      </c>
      <c r="C165" s="67" t="s">
        <v>414</v>
      </c>
      <c r="D165" s="92" t="s">
        <v>419</v>
      </c>
      <c r="E165" s="69">
        <v>336</v>
      </c>
      <c r="F165" s="69">
        <v>0</v>
      </c>
      <c r="G165" s="69">
        <v>336</v>
      </c>
      <c r="H165" s="70">
        <v>45749</v>
      </c>
      <c r="I165" s="61" t="s">
        <v>10</v>
      </c>
    </row>
    <row r="166" spans="1:9" ht="31.5" customHeight="1" x14ac:dyDescent="0.25">
      <c r="A166" s="91" t="s">
        <v>203</v>
      </c>
      <c r="B166" s="53" t="s">
        <v>381</v>
      </c>
      <c r="C166" s="67" t="s">
        <v>414</v>
      </c>
      <c r="D166" s="92" t="s">
        <v>419</v>
      </c>
      <c r="E166" s="69">
        <v>155</v>
      </c>
      <c r="F166" s="69">
        <v>0</v>
      </c>
      <c r="G166" s="69">
        <v>155</v>
      </c>
      <c r="H166" s="70">
        <v>45749</v>
      </c>
      <c r="I166" s="61" t="s">
        <v>10</v>
      </c>
    </row>
    <row r="167" spans="1:9" ht="31.5" customHeight="1" x14ac:dyDescent="0.25">
      <c r="A167" s="91" t="s">
        <v>204</v>
      </c>
      <c r="B167" s="53" t="s">
        <v>382</v>
      </c>
      <c r="C167" s="67" t="s">
        <v>414</v>
      </c>
      <c r="D167" s="92" t="s">
        <v>419</v>
      </c>
      <c r="E167" s="69">
        <v>58</v>
      </c>
      <c r="F167" s="69">
        <v>0</v>
      </c>
      <c r="G167" s="69">
        <v>58</v>
      </c>
      <c r="H167" s="70">
        <v>45749</v>
      </c>
      <c r="I167" s="61" t="s">
        <v>10</v>
      </c>
    </row>
    <row r="168" spans="1:9" ht="31.5" customHeight="1" x14ac:dyDescent="0.25">
      <c r="A168" s="91" t="s">
        <v>205</v>
      </c>
      <c r="B168" s="53" t="s">
        <v>383</v>
      </c>
      <c r="C168" s="67" t="s">
        <v>414</v>
      </c>
      <c r="D168" s="92" t="s">
        <v>419</v>
      </c>
      <c r="E168" s="69">
        <v>135</v>
      </c>
      <c r="F168" s="69">
        <v>0</v>
      </c>
      <c r="G168" s="69">
        <v>135</v>
      </c>
      <c r="H168" s="70">
        <v>45749</v>
      </c>
      <c r="I168" s="61" t="s">
        <v>10</v>
      </c>
    </row>
    <row r="169" spans="1:9" ht="31.5" customHeight="1" x14ac:dyDescent="0.25">
      <c r="A169" s="91" t="s">
        <v>206</v>
      </c>
      <c r="B169" s="53" t="s">
        <v>384</v>
      </c>
      <c r="C169" s="67" t="s">
        <v>414</v>
      </c>
      <c r="D169" s="92" t="s">
        <v>419</v>
      </c>
      <c r="E169" s="69">
        <v>81.819999999999993</v>
      </c>
      <c r="F169" s="69">
        <v>8.18</v>
      </c>
      <c r="G169" s="69">
        <v>90</v>
      </c>
      <c r="H169" s="70">
        <v>45747</v>
      </c>
      <c r="I169" s="61" t="s">
        <v>10</v>
      </c>
    </row>
    <row r="170" spans="1:9" ht="31.5" customHeight="1" x14ac:dyDescent="0.25">
      <c r="A170" s="91" t="s">
        <v>207</v>
      </c>
      <c r="B170" s="53" t="s">
        <v>385</v>
      </c>
      <c r="C170" s="67" t="s">
        <v>414</v>
      </c>
      <c r="D170" s="92" t="s">
        <v>419</v>
      </c>
      <c r="E170" s="69">
        <v>81.819999999999993</v>
      </c>
      <c r="F170" s="69">
        <v>8.18</v>
      </c>
      <c r="G170" s="69">
        <v>90</v>
      </c>
      <c r="H170" s="70">
        <v>45742</v>
      </c>
      <c r="I170" s="61" t="s">
        <v>10</v>
      </c>
    </row>
    <row r="171" spans="1:9" ht="31.5" customHeight="1" x14ac:dyDescent="0.25">
      <c r="A171" s="91" t="s">
        <v>208</v>
      </c>
      <c r="B171" s="53" t="s">
        <v>386</v>
      </c>
      <c r="C171" s="67" t="s">
        <v>414</v>
      </c>
      <c r="D171" s="92" t="s">
        <v>419</v>
      </c>
      <c r="E171" s="69">
        <v>47.09</v>
      </c>
      <c r="F171" s="69">
        <v>4.71</v>
      </c>
      <c r="G171" s="69">
        <v>51.8</v>
      </c>
      <c r="H171" s="70">
        <v>45747</v>
      </c>
      <c r="I171" s="61" t="s">
        <v>10</v>
      </c>
    </row>
    <row r="172" spans="1:9" ht="31.5" customHeight="1" x14ac:dyDescent="0.25">
      <c r="A172" s="91" t="s">
        <v>209</v>
      </c>
      <c r="B172" s="53" t="s">
        <v>387</v>
      </c>
      <c r="C172" s="67" t="s">
        <v>414</v>
      </c>
      <c r="D172" s="92" t="s">
        <v>419</v>
      </c>
      <c r="E172" s="69">
        <v>47.09</v>
      </c>
      <c r="F172" s="69">
        <v>4.71</v>
      </c>
      <c r="G172" s="69">
        <v>51.8</v>
      </c>
      <c r="H172" s="70">
        <v>45743</v>
      </c>
      <c r="I172" s="61" t="s">
        <v>10</v>
      </c>
    </row>
    <row r="173" spans="1:9" ht="31.5" customHeight="1" x14ac:dyDescent="0.25">
      <c r="A173" s="91" t="s">
        <v>210</v>
      </c>
      <c r="B173" s="53" t="s">
        <v>388</v>
      </c>
      <c r="C173" s="67" t="s">
        <v>414</v>
      </c>
      <c r="D173" s="92" t="s">
        <v>419</v>
      </c>
      <c r="E173" s="69">
        <v>42.73</v>
      </c>
      <c r="F173" s="69">
        <v>4.2699999999999996</v>
      </c>
      <c r="G173" s="69">
        <v>47</v>
      </c>
      <c r="H173" s="70">
        <v>45747</v>
      </c>
      <c r="I173" s="61" t="s">
        <v>10</v>
      </c>
    </row>
    <row r="174" spans="1:9" ht="31.5" customHeight="1" x14ac:dyDescent="0.25">
      <c r="A174" s="91" t="s">
        <v>211</v>
      </c>
      <c r="B174" s="53" t="s">
        <v>389</v>
      </c>
      <c r="C174" s="67" t="s">
        <v>414</v>
      </c>
      <c r="D174" s="92" t="s">
        <v>419</v>
      </c>
      <c r="E174" s="69">
        <v>42.73</v>
      </c>
      <c r="F174" s="69">
        <v>4.2699999999999996</v>
      </c>
      <c r="G174" s="69">
        <v>47</v>
      </c>
      <c r="H174" s="70">
        <v>45743</v>
      </c>
      <c r="I174" s="61" t="s">
        <v>10</v>
      </c>
    </row>
    <row r="175" spans="1:9" ht="31.5" customHeight="1" x14ac:dyDescent="0.25">
      <c r="A175" s="91" t="s">
        <v>212</v>
      </c>
      <c r="B175" s="53" t="s">
        <v>390</v>
      </c>
      <c r="C175" s="67" t="s">
        <v>414</v>
      </c>
      <c r="D175" s="92" t="s">
        <v>419</v>
      </c>
      <c r="E175" s="69">
        <v>11.09</v>
      </c>
      <c r="F175" s="69">
        <v>1.1100000000000001</v>
      </c>
      <c r="G175" s="69">
        <v>12.2</v>
      </c>
      <c r="H175" s="70">
        <v>45734</v>
      </c>
      <c r="I175" s="61" t="s">
        <v>10</v>
      </c>
    </row>
    <row r="176" spans="1:9" ht="31.5" customHeight="1" x14ac:dyDescent="0.25">
      <c r="A176" s="91" t="s">
        <v>213</v>
      </c>
      <c r="B176" s="53" t="s">
        <v>391</v>
      </c>
      <c r="C176" s="67" t="s">
        <v>414</v>
      </c>
      <c r="D176" s="92" t="s">
        <v>419</v>
      </c>
      <c r="E176" s="69">
        <v>11.09</v>
      </c>
      <c r="F176" s="69">
        <v>1.1100000000000001</v>
      </c>
      <c r="G176" s="69">
        <v>12.2</v>
      </c>
      <c r="H176" s="70">
        <v>45734</v>
      </c>
      <c r="I176" s="61" t="s">
        <v>10</v>
      </c>
    </row>
    <row r="177" spans="1:9" ht="31.5" customHeight="1" x14ac:dyDescent="0.25">
      <c r="A177" s="91" t="s">
        <v>214</v>
      </c>
      <c r="B177" s="53" t="s">
        <v>392</v>
      </c>
      <c r="C177" s="67" t="s">
        <v>414</v>
      </c>
      <c r="D177" s="92" t="s">
        <v>419</v>
      </c>
      <c r="E177" s="69">
        <v>2.27</v>
      </c>
      <c r="F177" s="69">
        <v>0.23</v>
      </c>
      <c r="G177" s="69">
        <v>2.5</v>
      </c>
      <c r="H177" s="70">
        <v>45734</v>
      </c>
      <c r="I177" s="61" t="s">
        <v>10</v>
      </c>
    </row>
    <row r="178" spans="1:9" ht="31.5" customHeight="1" x14ac:dyDescent="0.25">
      <c r="A178" s="91" t="s">
        <v>215</v>
      </c>
      <c r="B178" s="53" t="s">
        <v>393</v>
      </c>
      <c r="C178" s="67" t="s">
        <v>414</v>
      </c>
      <c r="D178" s="92" t="s">
        <v>419</v>
      </c>
      <c r="E178" s="69">
        <v>2.27</v>
      </c>
      <c r="F178" s="69">
        <v>0.23</v>
      </c>
      <c r="G178" s="69">
        <v>2.5</v>
      </c>
      <c r="H178" s="70">
        <v>45734</v>
      </c>
      <c r="I178" s="61" t="s">
        <v>10</v>
      </c>
    </row>
    <row r="179" spans="1:9" ht="31.5" customHeight="1" x14ac:dyDescent="0.25">
      <c r="A179" s="91" t="s">
        <v>216</v>
      </c>
      <c r="B179" s="53" t="s">
        <v>394</v>
      </c>
      <c r="C179" s="67" t="s">
        <v>414</v>
      </c>
      <c r="D179" s="92" t="s">
        <v>419</v>
      </c>
      <c r="E179" s="69">
        <v>190.91</v>
      </c>
      <c r="F179" s="69">
        <v>19.09</v>
      </c>
      <c r="G179" s="69">
        <v>210</v>
      </c>
      <c r="H179" s="70">
        <v>45734</v>
      </c>
      <c r="I179" s="61" t="s">
        <v>10</v>
      </c>
    </row>
    <row r="180" spans="1:9" ht="31.5" customHeight="1" x14ac:dyDescent="0.25">
      <c r="A180" s="91" t="s">
        <v>217</v>
      </c>
      <c r="B180" s="53" t="s">
        <v>395</v>
      </c>
      <c r="C180" s="67" t="s">
        <v>414</v>
      </c>
      <c r="D180" s="92" t="s">
        <v>419</v>
      </c>
      <c r="E180" s="69">
        <v>190.91</v>
      </c>
      <c r="F180" s="69">
        <v>19.09</v>
      </c>
      <c r="G180" s="69">
        <v>210</v>
      </c>
      <c r="H180" s="70">
        <v>45734</v>
      </c>
      <c r="I180" s="61" t="s">
        <v>10</v>
      </c>
    </row>
    <row r="181" spans="1:9" ht="31.5" customHeight="1" x14ac:dyDescent="0.25">
      <c r="A181" s="91" t="s">
        <v>218</v>
      </c>
      <c r="B181" s="53" t="s">
        <v>396</v>
      </c>
      <c r="C181" s="67" t="s">
        <v>414</v>
      </c>
      <c r="D181" s="92" t="s">
        <v>419</v>
      </c>
      <c r="E181" s="69">
        <v>85</v>
      </c>
      <c r="F181" s="69">
        <v>0</v>
      </c>
      <c r="G181" s="69">
        <v>85</v>
      </c>
      <c r="H181" s="70">
        <v>45755</v>
      </c>
      <c r="I181" s="61" t="s">
        <v>10</v>
      </c>
    </row>
    <row r="182" spans="1:9" ht="31.5" customHeight="1" x14ac:dyDescent="0.25">
      <c r="A182" s="91" t="s">
        <v>219</v>
      </c>
      <c r="B182" s="53" t="s">
        <v>397</v>
      </c>
      <c r="C182" s="67" t="s">
        <v>414</v>
      </c>
      <c r="D182" s="92" t="s">
        <v>419</v>
      </c>
      <c r="E182" s="69">
        <v>85</v>
      </c>
      <c r="F182" s="69">
        <v>0</v>
      </c>
      <c r="G182" s="69">
        <v>85</v>
      </c>
      <c r="H182" s="70">
        <v>45755</v>
      </c>
      <c r="I182" s="61" t="s">
        <v>10</v>
      </c>
    </row>
    <row r="183" spans="1:9" ht="31.5" customHeight="1" x14ac:dyDescent="0.25">
      <c r="A183" s="91" t="s">
        <v>220</v>
      </c>
      <c r="B183" s="53" t="s">
        <v>398</v>
      </c>
      <c r="C183" s="67" t="s">
        <v>414</v>
      </c>
      <c r="D183" s="92" t="s">
        <v>419</v>
      </c>
      <c r="E183" s="69">
        <v>88</v>
      </c>
      <c r="F183" s="69">
        <v>0</v>
      </c>
      <c r="G183" s="69">
        <v>88</v>
      </c>
      <c r="H183" s="70">
        <v>45755</v>
      </c>
      <c r="I183" s="61" t="s">
        <v>10</v>
      </c>
    </row>
    <row r="184" spans="1:9" ht="31.5" customHeight="1" x14ac:dyDescent="0.25">
      <c r="A184" s="91" t="s">
        <v>221</v>
      </c>
      <c r="B184" s="53" t="s">
        <v>399</v>
      </c>
      <c r="C184" s="67" t="s">
        <v>414</v>
      </c>
      <c r="D184" s="92" t="s">
        <v>419</v>
      </c>
      <c r="E184" s="69">
        <v>88</v>
      </c>
      <c r="F184" s="69">
        <v>0</v>
      </c>
      <c r="G184" s="69">
        <v>88</v>
      </c>
      <c r="H184" s="70">
        <v>45755</v>
      </c>
      <c r="I184" s="61" t="s">
        <v>10</v>
      </c>
    </row>
    <row r="185" spans="1:9" ht="31.5" customHeight="1" x14ac:dyDescent="0.25">
      <c r="A185" s="91" t="s">
        <v>222</v>
      </c>
      <c r="B185" s="53" t="s">
        <v>400</v>
      </c>
      <c r="C185" s="67" t="s">
        <v>414</v>
      </c>
      <c r="D185" s="92" t="s">
        <v>419</v>
      </c>
      <c r="E185" s="69">
        <v>390</v>
      </c>
      <c r="F185" s="69">
        <v>0</v>
      </c>
      <c r="G185" s="69">
        <v>390</v>
      </c>
      <c r="H185" s="70">
        <v>45755</v>
      </c>
      <c r="I185" s="61" t="s">
        <v>10</v>
      </c>
    </row>
    <row r="186" spans="1:9" ht="31.5" customHeight="1" x14ac:dyDescent="0.25">
      <c r="A186" s="91" t="s">
        <v>223</v>
      </c>
      <c r="B186" s="53" t="s">
        <v>401</v>
      </c>
      <c r="C186" s="67" t="s">
        <v>414</v>
      </c>
      <c r="D186" s="92" t="s">
        <v>419</v>
      </c>
      <c r="E186" s="69">
        <v>390</v>
      </c>
      <c r="F186" s="69">
        <v>0</v>
      </c>
      <c r="G186" s="69">
        <v>390</v>
      </c>
      <c r="H186" s="70">
        <v>45755</v>
      </c>
      <c r="I186" s="61" t="s">
        <v>10</v>
      </c>
    </row>
    <row r="187" spans="1:9" ht="31.5" customHeight="1" x14ac:dyDescent="0.25">
      <c r="A187" s="91" t="s">
        <v>224</v>
      </c>
      <c r="B187" s="53" t="s">
        <v>402</v>
      </c>
      <c r="C187" s="67" t="s">
        <v>414</v>
      </c>
      <c r="D187" s="92" t="s">
        <v>419</v>
      </c>
      <c r="E187" s="69">
        <v>50.82</v>
      </c>
      <c r="F187" s="69">
        <v>5.08</v>
      </c>
      <c r="G187" s="69">
        <v>55.9</v>
      </c>
      <c r="H187" s="70">
        <v>45756</v>
      </c>
      <c r="I187" s="61" t="s">
        <v>10</v>
      </c>
    </row>
    <row r="188" spans="1:9" ht="31.5" customHeight="1" x14ac:dyDescent="0.25">
      <c r="A188" s="91" t="s">
        <v>225</v>
      </c>
      <c r="B188" s="53" t="s">
        <v>403</v>
      </c>
      <c r="C188" s="67" t="s">
        <v>414</v>
      </c>
      <c r="D188" s="92" t="s">
        <v>419</v>
      </c>
      <c r="E188" s="69">
        <v>441.82</v>
      </c>
      <c r="F188" s="69">
        <v>44.18</v>
      </c>
      <c r="G188" s="69">
        <v>486</v>
      </c>
      <c r="H188" s="70">
        <v>45750</v>
      </c>
      <c r="I188" s="61" t="s">
        <v>10</v>
      </c>
    </row>
    <row r="189" spans="1:9" ht="31.5" customHeight="1" x14ac:dyDescent="0.25">
      <c r="A189" s="91" t="s">
        <v>226</v>
      </c>
      <c r="B189" s="53" t="s">
        <v>404</v>
      </c>
      <c r="C189" s="67" t="s">
        <v>414</v>
      </c>
      <c r="D189" s="92" t="s">
        <v>419</v>
      </c>
      <c r="E189" s="69">
        <v>77.27</v>
      </c>
      <c r="F189" s="69">
        <v>7.73</v>
      </c>
      <c r="G189" s="69">
        <v>85</v>
      </c>
      <c r="H189" s="70">
        <v>45762</v>
      </c>
      <c r="I189" s="61" t="s">
        <v>10</v>
      </c>
    </row>
    <row r="190" spans="1:9" ht="31.5" customHeight="1" x14ac:dyDescent="0.25">
      <c r="A190" s="91" t="s">
        <v>227</v>
      </c>
      <c r="B190" s="53" t="s">
        <v>405</v>
      </c>
      <c r="C190" s="67" t="s">
        <v>414</v>
      </c>
      <c r="D190" s="92" t="s">
        <v>419</v>
      </c>
      <c r="E190" s="69">
        <v>215</v>
      </c>
      <c r="F190" s="69">
        <v>0</v>
      </c>
      <c r="G190" s="69">
        <v>215</v>
      </c>
      <c r="H190" s="70">
        <v>45755</v>
      </c>
      <c r="I190" s="61" t="s">
        <v>10</v>
      </c>
    </row>
    <row r="191" spans="1:9" ht="31.5" customHeight="1" x14ac:dyDescent="0.25">
      <c r="A191" s="91" t="s">
        <v>228</v>
      </c>
      <c r="B191" s="53" t="s">
        <v>406</v>
      </c>
      <c r="C191" s="67" t="s">
        <v>414</v>
      </c>
      <c r="D191" s="92" t="s">
        <v>419</v>
      </c>
      <c r="E191" s="69">
        <v>230</v>
      </c>
      <c r="F191" s="69">
        <v>0</v>
      </c>
      <c r="G191" s="69">
        <v>230</v>
      </c>
      <c r="H191" s="70">
        <v>45755</v>
      </c>
      <c r="I191" s="61" t="s">
        <v>10</v>
      </c>
    </row>
    <row r="192" spans="1:9" ht="31.5" customHeight="1" x14ac:dyDescent="0.25">
      <c r="A192" s="91" t="s">
        <v>229</v>
      </c>
      <c r="B192" s="53" t="s">
        <v>407</v>
      </c>
      <c r="C192" s="67" t="s">
        <v>414</v>
      </c>
      <c r="D192" s="92" t="s">
        <v>419</v>
      </c>
      <c r="E192" s="69">
        <v>115.23</v>
      </c>
      <c r="F192" s="69">
        <v>11.52</v>
      </c>
      <c r="G192" s="69">
        <v>126.75</v>
      </c>
      <c r="H192" s="70">
        <v>45754</v>
      </c>
      <c r="I192" s="61" t="s">
        <v>10</v>
      </c>
    </row>
    <row r="193" spans="1:9" ht="31.5" customHeight="1" x14ac:dyDescent="0.25">
      <c r="A193" s="91" t="s">
        <v>230</v>
      </c>
      <c r="B193" s="53" t="s">
        <v>408</v>
      </c>
      <c r="C193" s="67" t="s">
        <v>414</v>
      </c>
      <c r="D193" s="92" t="s">
        <v>419</v>
      </c>
      <c r="E193" s="69">
        <v>260</v>
      </c>
      <c r="F193" s="69">
        <v>0</v>
      </c>
      <c r="G193" s="69">
        <v>260</v>
      </c>
      <c r="H193" s="70">
        <v>45754</v>
      </c>
      <c r="I193" s="61" t="s">
        <v>10</v>
      </c>
    </row>
    <row r="194" spans="1:9" ht="31.5" customHeight="1" x14ac:dyDescent="0.25">
      <c r="A194" s="142" t="s">
        <v>231</v>
      </c>
      <c r="B194" s="53" t="s">
        <v>409</v>
      </c>
      <c r="C194" s="67" t="s">
        <v>414</v>
      </c>
      <c r="D194" s="92" t="s">
        <v>419</v>
      </c>
      <c r="E194" s="69">
        <v>760</v>
      </c>
      <c r="F194" s="69">
        <v>0</v>
      </c>
      <c r="G194" s="69">
        <v>760</v>
      </c>
      <c r="H194" s="70">
        <v>45755</v>
      </c>
      <c r="I194" s="61" t="s">
        <v>10</v>
      </c>
    </row>
    <row r="195" spans="1:9" ht="31.5" customHeight="1" x14ac:dyDescent="0.25">
      <c r="A195" s="135" t="s">
        <v>2575</v>
      </c>
      <c r="B195" s="113" t="s">
        <v>2576</v>
      </c>
      <c r="C195" s="67" t="s">
        <v>413</v>
      </c>
      <c r="D195" s="68" t="s">
        <v>418</v>
      </c>
      <c r="E195" s="69">
        <v>74.78</v>
      </c>
      <c r="F195" s="69">
        <v>7.47</v>
      </c>
      <c r="G195" s="69">
        <v>82.25</v>
      </c>
      <c r="H195" s="70">
        <v>45681</v>
      </c>
      <c r="I195" s="61" t="s">
        <v>10</v>
      </c>
    </row>
    <row r="196" spans="1:9" ht="31.5" customHeight="1" x14ac:dyDescent="0.25">
      <c r="A196" s="135" t="s">
        <v>2577</v>
      </c>
      <c r="B196" s="113" t="s">
        <v>2578</v>
      </c>
      <c r="C196" s="67" t="s">
        <v>413</v>
      </c>
      <c r="D196" s="68" t="s">
        <v>418</v>
      </c>
      <c r="E196" s="69">
        <v>23.91</v>
      </c>
      <c r="F196" s="69">
        <v>2.39</v>
      </c>
      <c r="G196" s="69">
        <v>26.3</v>
      </c>
      <c r="H196" s="70">
        <v>45798</v>
      </c>
      <c r="I196" s="61" t="s">
        <v>10</v>
      </c>
    </row>
    <row r="197" spans="1:9" ht="31.5" customHeight="1" x14ac:dyDescent="0.25">
      <c r="A197" s="135" t="s">
        <v>2579</v>
      </c>
      <c r="B197" s="113" t="s">
        <v>2580</v>
      </c>
      <c r="C197" s="67" t="s">
        <v>413</v>
      </c>
      <c r="D197" s="68" t="s">
        <v>418</v>
      </c>
      <c r="E197" s="69">
        <v>78.55</v>
      </c>
      <c r="F197" s="69">
        <v>7.85</v>
      </c>
      <c r="G197" s="69">
        <v>86.4</v>
      </c>
      <c r="H197" s="70">
        <v>45797</v>
      </c>
      <c r="I197" s="61" t="s">
        <v>10</v>
      </c>
    </row>
    <row r="198" spans="1:9" ht="31.5" customHeight="1" x14ac:dyDescent="0.25">
      <c r="A198" s="135" t="s">
        <v>2581</v>
      </c>
      <c r="B198" s="113" t="s">
        <v>2582</v>
      </c>
      <c r="C198" s="67" t="s">
        <v>413</v>
      </c>
      <c r="D198" s="68" t="s">
        <v>418</v>
      </c>
      <c r="E198" s="69">
        <v>78.55</v>
      </c>
      <c r="F198" s="69">
        <v>7.85</v>
      </c>
      <c r="G198" s="69">
        <v>86.4</v>
      </c>
      <c r="H198" s="70">
        <v>45797</v>
      </c>
      <c r="I198" s="61" t="s">
        <v>10</v>
      </c>
    </row>
    <row r="199" spans="1:9" ht="31.5" customHeight="1" x14ac:dyDescent="0.25">
      <c r="A199" s="135" t="s">
        <v>2583</v>
      </c>
      <c r="B199" s="113" t="s">
        <v>2584</v>
      </c>
      <c r="C199" s="67" t="s">
        <v>413</v>
      </c>
      <c r="D199" s="68" t="s">
        <v>418</v>
      </c>
      <c r="E199" s="69">
        <v>13.64</v>
      </c>
      <c r="F199" s="69">
        <v>1.36</v>
      </c>
      <c r="G199" s="69">
        <v>15</v>
      </c>
      <c r="H199" s="70">
        <v>45786</v>
      </c>
      <c r="I199" s="61" t="s">
        <v>10</v>
      </c>
    </row>
    <row r="200" spans="1:9" ht="31.5" customHeight="1" x14ac:dyDescent="0.25">
      <c r="A200" s="135" t="s">
        <v>2585</v>
      </c>
      <c r="B200" s="113" t="s">
        <v>2586</v>
      </c>
      <c r="C200" s="67" t="s">
        <v>413</v>
      </c>
      <c r="D200" s="68" t="s">
        <v>418</v>
      </c>
      <c r="E200" s="69">
        <v>130.05000000000001</v>
      </c>
      <c r="F200" s="69">
        <v>13</v>
      </c>
      <c r="G200" s="69">
        <v>143.05000000000001</v>
      </c>
      <c r="H200" s="70">
        <v>45791</v>
      </c>
      <c r="I200" s="61" t="s">
        <v>10</v>
      </c>
    </row>
    <row r="201" spans="1:9" ht="31.5" customHeight="1" x14ac:dyDescent="0.25">
      <c r="A201" s="135" t="s">
        <v>2587</v>
      </c>
      <c r="B201" s="113" t="s">
        <v>2588</v>
      </c>
      <c r="C201" s="67" t="s">
        <v>413</v>
      </c>
      <c r="D201" s="68" t="s">
        <v>418</v>
      </c>
      <c r="E201" s="69">
        <v>130.05000000000001</v>
      </c>
      <c r="F201" s="69">
        <v>13</v>
      </c>
      <c r="G201" s="69">
        <v>143.05000000000001</v>
      </c>
      <c r="H201" s="70">
        <v>45797</v>
      </c>
      <c r="I201" s="61" t="s">
        <v>10</v>
      </c>
    </row>
    <row r="202" spans="1:9" ht="31.5" customHeight="1" x14ac:dyDescent="0.25">
      <c r="A202" s="135" t="s">
        <v>2589</v>
      </c>
      <c r="B202" s="113" t="s">
        <v>2590</v>
      </c>
      <c r="C202" s="67" t="s">
        <v>413</v>
      </c>
      <c r="D202" s="68" t="s">
        <v>418</v>
      </c>
      <c r="E202" s="69">
        <v>55.28</v>
      </c>
      <c r="F202" s="69">
        <v>5.52</v>
      </c>
      <c r="G202" s="69">
        <v>60.8</v>
      </c>
      <c r="H202" s="70">
        <v>45736</v>
      </c>
      <c r="I202" s="61" t="s">
        <v>10</v>
      </c>
    </row>
    <row r="203" spans="1:9" ht="31.5" customHeight="1" x14ac:dyDescent="0.25">
      <c r="A203" s="135" t="s">
        <v>2591</v>
      </c>
      <c r="B203" s="113" t="s">
        <v>2592</v>
      </c>
      <c r="C203" s="67" t="s">
        <v>413</v>
      </c>
      <c r="D203" s="68" t="s">
        <v>418</v>
      </c>
      <c r="E203" s="69">
        <v>155.97999999999999</v>
      </c>
      <c r="F203" s="69">
        <v>0</v>
      </c>
      <c r="G203" s="69">
        <v>155.97999999999999</v>
      </c>
      <c r="H203" s="70">
        <v>45792</v>
      </c>
      <c r="I203" s="61" t="s">
        <v>10</v>
      </c>
    </row>
    <row r="204" spans="1:9" ht="31.5" customHeight="1" x14ac:dyDescent="0.25">
      <c r="A204" s="135" t="s">
        <v>2593</v>
      </c>
      <c r="B204" s="113" t="s">
        <v>2594</v>
      </c>
      <c r="C204" s="67" t="s">
        <v>413</v>
      </c>
      <c r="D204" s="68" t="s">
        <v>418</v>
      </c>
      <c r="E204" s="69">
        <v>4</v>
      </c>
      <c r="F204" s="69">
        <v>0.4</v>
      </c>
      <c r="G204" s="69">
        <v>4.4000000000000004</v>
      </c>
      <c r="H204" s="70">
        <v>45776</v>
      </c>
      <c r="I204" s="61" t="s">
        <v>10</v>
      </c>
    </row>
    <row r="205" spans="1:9" ht="31.5" customHeight="1" x14ac:dyDescent="0.25">
      <c r="A205" s="135" t="s">
        <v>2595</v>
      </c>
      <c r="B205" s="113" t="s">
        <v>2596</v>
      </c>
      <c r="C205" s="67" t="s">
        <v>413</v>
      </c>
      <c r="D205" s="68" t="s">
        <v>418</v>
      </c>
      <c r="E205" s="69">
        <v>96.28</v>
      </c>
      <c r="F205" s="69">
        <v>9.6199999999999992</v>
      </c>
      <c r="G205" s="69">
        <v>105.9</v>
      </c>
      <c r="H205" s="70">
        <v>45776</v>
      </c>
      <c r="I205" s="61" t="s">
        <v>10</v>
      </c>
    </row>
    <row r="206" spans="1:9" ht="31.5" customHeight="1" x14ac:dyDescent="0.25">
      <c r="A206" s="135" t="s">
        <v>2597</v>
      </c>
      <c r="B206" s="113" t="s">
        <v>2598</v>
      </c>
      <c r="C206" s="67" t="s">
        <v>413</v>
      </c>
      <c r="D206" s="68" t="s">
        <v>418</v>
      </c>
      <c r="E206" s="69">
        <v>151.99</v>
      </c>
      <c r="F206" s="69">
        <v>0</v>
      </c>
      <c r="G206" s="69">
        <v>151.99</v>
      </c>
      <c r="H206" s="70">
        <v>45762</v>
      </c>
      <c r="I206" s="61" t="s">
        <v>10</v>
      </c>
    </row>
    <row r="207" spans="1:9" ht="31.5" customHeight="1" x14ac:dyDescent="0.25">
      <c r="A207" s="135" t="s">
        <v>2599</v>
      </c>
      <c r="B207" s="113" t="s">
        <v>2600</v>
      </c>
      <c r="C207" s="67" t="s">
        <v>413</v>
      </c>
      <c r="D207" s="68" t="s">
        <v>418</v>
      </c>
      <c r="E207" s="69">
        <v>103.49</v>
      </c>
      <c r="F207" s="69">
        <v>0</v>
      </c>
      <c r="G207" s="69">
        <v>103.49</v>
      </c>
      <c r="H207" s="70">
        <v>45720</v>
      </c>
      <c r="I207" s="61" t="s">
        <v>10</v>
      </c>
    </row>
    <row r="208" spans="1:9" ht="31.5" customHeight="1" x14ac:dyDescent="0.25">
      <c r="A208" s="135" t="s">
        <v>2601</v>
      </c>
      <c r="B208" s="113" t="s">
        <v>2602</v>
      </c>
      <c r="C208" s="67" t="s">
        <v>413</v>
      </c>
      <c r="D208" s="68" t="s">
        <v>418</v>
      </c>
      <c r="E208" s="69">
        <v>120</v>
      </c>
      <c r="F208" s="69">
        <v>12</v>
      </c>
      <c r="G208" s="69">
        <v>132</v>
      </c>
      <c r="H208" s="70">
        <v>45777</v>
      </c>
      <c r="I208" s="61" t="s">
        <v>10</v>
      </c>
    </row>
    <row r="209" spans="1:9" ht="31.5" customHeight="1" x14ac:dyDescent="0.25">
      <c r="A209" s="135" t="s">
        <v>2603</v>
      </c>
      <c r="B209" s="113" t="s">
        <v>2604</v>
      </c>
      <c r="C209" s="67" t="s">
        <v>413</v>
      </c>
      <c r="D209" s="68" t="s">
        <v>418</v>
      </c>
      <c r="E209" s="69">
        <v>683.64</v>
      </c>
      <c r="F209" s="69">
        <v>68.36</v>
      </c>
      <c r="G209" s="69">
        <v>752</v>
      </c>
      <c r="H209" s="70">
        <v>45758</v>
      </c>
      <c r="I209" s="61" t="s">
        <v>10</v>
      </c>
    </row>
    <row r="210" spans="1:9" ht="31.5" customHeight="1" x14ac:dyDescent="0.25">
      <c r="A210" s="135" t="s">
        <v>2605</v>
      </c>
      <c r="B210" s="113" t="s">
        <v>2606</v>
      </c>
      <c r="C210" s="67" t="s">
        <v>413</v>
      </c>
      <c r="D210" s="68" t="s">
        <v>418</v>
      </c>
      <c r="E210" s="69">
        <v>172.74</v>
      </c>
      <c r="F210" s="69">
        <v>17.28</v>
      </c>
      <c r="G210" s="69">
        <v>190.02</v>
      </c>
      <c r="H210" s="70">
        <v>45776</v>
      </c>
      <c r="I210" s="61" t="s">
        <v>10</v>
      </c>
    </row>
    <row r="211" spans="1:9" ht="31.5" customHeight="1" x14ac:dyDescent="0.25">
      <c r="A211" s="135" t="s">
        <v>2607</v>
      </c>
      <c r="B211" s="113" t="s">
        <v>2608</v>
      </c>
      <c r="C211" s="67" t="s">
        <v>413</v>
      </c>
      <c r="D211" s="68" t="s">
        <v>418</v>
      </c>
      <c r="E211" s="69">
        <v>155.97999999999999</v>
      </c>
      <c r="F211" s="69">
        <v>0</v>
      </c>
      <c r="G211" s="69">
        <v>155.97999999999999</v>
      </c>
      <c r="H211" s="70">
        <v>45792</v>
      </c>
      <c r="I211" s="61" t="s">
        <v>10</v>
      </c>
    </row>
    <row r="212" spans="1:9" ht="31.5" customHeight="1" x14ac:dyDescent="0.25">
      <c r="A212" s="135" t="s">
        <v>2609</v>
      </c>
      <c r="B212" s="113" t="s">
        <v>2610</v>
      </c>
      <c r="C212" s="67" t="s">
        <v>413</v>
      </c>
      <c r="D212" s="68" t="s">
        <v>418</v>
      </c>
      <c r="E212" s="69">
        <v>145.99</v>
      </c>
      <c r="F212" s="69">
        <v>0</v>
      </c>
      <c r="G212" s="69">
        <v>145.99</v>
      </c>
      <c r="H212" s="70">
        <v>45785</v>
      </c>
      <c r="I212" s="61" t="s">
        <v>10</v>
      </c>
    </row>
    <row r="213" spans="1:9" ht="31.5" customHeight="1" x14ac:dyDescent="0.25">
      <c r="A213" s="135" t="s">
        <v>2611</v>
      </c>
      <c r="B213" s="113" t="s">
        <v>2612</v>
      </c>
      <c r="C213" s="67" t="s">
        <v>413</v>
      </c>
      <c r="D213" s="68" t="s">
        <v>418</v>
      </c>
      <c r="E213" s="69">
        <v>67.52</v>
      </c>
      <c r="F213" s="69">
        <v>0</v>
      </c>
      <c r="G213" s="69">
        <v>67.52</v>
      </c>
      <c r="H213" s="70">
        <v>45785</v>
      </c>
      <c r="I213" s="61" t="s">
        <v>10</v>
      </c>
    </row>
    <row r="214" spans="1:9" ht="31.5" customHeight="1" x14ac:dyDescent="0.25">
      <c r="A214" s="135" t="s">
        <v>2613</v>
      </c>
      <c r="B214" s="113" t="s">
        <v>2614</v>
      </c>
      <c r="C214" s="67" t="s">
        <v>413</v>
      </c>
      <c r="D214" s="68" t="s">
        <v>418</v>
      </c>
      <c r="E214" s="69">
        <v>156.09</v>
      </c>
      <c r="F214" s="69">
        <v>15.61</v>
      </c>
      <c r="G214" s="69">
        <v>171.7</v>
      </c>
      <c r="H214" s="70">
        <v>45797</v>
      </c>
      <c r="I214" s="61" t="s">
        <v>10</v>
      </c>
    </row>
    <row r="215" spans="1:9" ht="31.5" customHeight="1" x14ac:dyDescent="0.25">
      <c r="A215" s="135" t="s">
        <v>2615</v>
      </c>
      <c r="B215" s="113" t="s">
        <v>2616</v>
      </c>
      <c r="C215" s="67" t="s">
        <v>413</v>
      </c>
      <c r="D215" s="68" t="s">
        <v>418</v>
      </c>
      <c r="E215" s="69">
        <v>59.09</v>
      </c>
      <c r="F215" s="69">
        <v>5.91</v>
      </c>
      <c r="G215" s="69">
        <v>65</v>
      </c>
      <c r="H215" s="70">
        <v>45758</v>
      </c>
      <c r="I215" s="61" t="s">
        <v>10</v>
      </c>
    </row>
    <row r="216" spans="1:9" ht="31.5" customHeight="1" x14ac:dyDescent="0.25">
      <c r="A216" s="135" t="s">
        <v>2617</v>
      </c>
      <c r="B216" s="113" t="s">
        <v>2618</v>
      </c>
      <c r="C216" s="67" t="s">
        <v>413</v>
      </c>
      <c r="D216" s="68" t="s">
        <v>418</v>
      </c>
      <c r="E216" s="69">
        <v>53.64</v>
      </c>
      <c r="F216" s="69">
        <v>5.36</v>
      </c>
      <c r="G216" s="69">
        <v>59</v>
      </c>
      <c r="H216" s="70">
        <v>45757</v>
      </c>
      <c r="I216" s="61" t="s">
        <v>10</v>
      </c>
    </row>
    <row r="217" spans="1:9" ht="31.5" customHeight="1" x14ac:dyDescent="0.25">
      <c r="A217" s="135" t="s">
        <v>2619</v>
      </c>
      <c r="B217" s="113" t="s">
        <v>2620</v>
      </c>
      <c r="C217" s="67" t="s">
        <v>413</v>
      </c>
      <c r="D217" s="68" t="s">
        <v>418</v>
      </c>
      <c r="E217" s="69">
        <v>336.82</v>
      </c>
      <c r="F217" s="69">
        <v>32.880000000000003</v>
      </c>
      <c r="G217" s="69">
        <v>369.7</v>
      </c>
      <c r="H217" s="70">
        <v>45784</v>
      </c>
      <c r="I217" s="61" t="s">
        <v>10</v>
      </c>
    </row>
    <row r="218" spans="1:9" ht="31.5" customHeight="1" x14ac:dyDescent="0.25">
      <c r="A218" s="135" t="s">
        <v>2621</v>
      </c>
      <c r="B218" s="113" t="s">
        <v>2622</v>
      </c>
      <c r="C218" s="67" t="s">
        <v>413</v>
      </c>
      <c r="D218" s="68" t="s">
        <v>418</v>
      </c>
      <c r="E218" s="69">
        <v>254.2</v>
      </c>
      <c r="F218" s="69">
        <v>25.42</v>
      </c>
      <c r="G218" s="69">
        <v>279.62</v>
      </c>
      <c r="H218" s="70">
        <v>45786</v>
      </c>
      <c r="I218" s="61" t="s">
        <v>10</v>
      </c>
    </row>
    <row r="219" spans="1:9" ht="31.5" customHeight="1" x14ac:dyDescent="0.25">
      <c r="A219" s="135" t="s">
        <v>2623</v>
      </c>
      <c r="B219" s="113" t="s">
        <v>2624</v>
      </c>
      <c r="C219" s="67" t="s">
        <v>413</v>
      </c>
      <c r="D219" s="68" t="s">
        <v>418</v>
      </c>
      <c r="E219" s="69">
        <v>306.98</v>
      </c>
      <c r="F219" s="69">
        <v>0</v>
      </c>
      <c r="G219" s="69">
        <v>306.98</v>
      </c>
      <c r="H219" s="70">
        <v>45796</v>
      </c>
      <c r="I219" s="61" t="s">
        <v>10</v>
      </c>
    </row>
    <row r="220" spans="1:9" ht="31.5" customHeight="1" x14ac:dyDescent="0.25">
      <c r="A220" s="135" t="s">
        <v>2625</v>
      </c>
      <c r="B220" s="113" t="s">
        <v>2626</v>
      </c>
      <c r="C220" s="67" t="s">
        <v>413</v>
      </c>
      <c r="D220" s="68" t="s">
        <v>418</v>
      </c>
      <c r="E220" s="69">
        <v>95.71</v>
      </c>
      <c r="F220" s="69">
        <v>9.57</v>
      </c>
      <c r="G220" s="69">
        <v>105.28</v>
      </c>
      <c r="H220" s="70">
        <v>45755</v>
      </c>
      <c r="I220" s="61" t="s">
        <v>10</v>
      </c>
    </row>
    <row r="221" spans="1:9" ht="31.5" customHeight="1" x14ac:dyDescent="0.25">
      <c r="A221" s="135" t="s">
        <v>2627</v>
      </c>
      <c r="B221" s="113" t="s">
        <v>289</v>
      </c>
      <c r="C221" s="67" t="s">
        <v>413</v>
      </c>
      <c r="D221" s="68" t="s">
        <v>418</v>
      </c>
      <c r="E221" s="69">
        <v>109.98</v>
      </c>
      <c r="F221" s="69">
        <v>11</v>
      </c>
      <c r="G221" s="69">
        <v>120.98</v>
      </c>
      <c r="H221" s="70">
        <v>45785</v>
      </c>
      <c r="I221" s="61" t="s">
        <v>10</v>
      </c>
    </row>
    <row r="222" spans="1:9" ht="31.5" customHeight="1" x14ac:dyDescent="0.25">
      <c r="A222" s="135" t="s">
        <v>2628</v>
      </c>
      <c r="B222" s="113" t="s">
        <v>2629</v>
      </c>
      <c r="C222" s="67" t="s">
        <v>413</v>
      </c>
      <c r="D222" s="68" t="s">
        <v>418</v>
      </c>
      <c r="E222" s="69">
        <v>78.55</v>
      </c>
      <c r="F222" s="69">
        <v>7.85</v>
      </c>
      <c r="G222" s="69">
        <v>86.4</v>
      </c>
      <c r="H222" s="70">
        <v>45792</v>
      </c>
      <c r="I222" s="61" t="s">
        <v>10</v>
      </c>
    </row>
    <row r="223" spans="1:9" ht="31.5" customHeight="1" x14ac:dyDescent="0.25">
      <c r="A223" s="135" t="s">
        <v>2630</v>
      </c>
      <c r="B223" s="113" t="s">
        <v>2631</v>
      </c>
      <c r="C223" s="67" t="s">
        <v>413</v>
      </c>
      <c r="D223" s="68" t="s">
        <v>418</v>
      </c>
      <c r="E223" s="69">
        <v>68.36</v>
      </c>
      <c r="F223" s="69">
        <v>6.84</v>
      </c>
      <c r="G223" s="69">
        <v>75.2</v>
      </c>
      <c r="H223" s="70">
        <v>45786</v>
      </c>
      <c r="I223" s="61" t="s">
        <v>10</v>
      </c>
    </row>
    <row r="224" spans="1:9" ht="31.5" customHeight="1" x14ac:dyDescent="0.25">
      <c r="A224" s="135" t="s">
        <v>2632</v>
      </c>
      <c r="B224" s="113" t="s">
        <v>2633</v>
      </c>
      <c r="C224" s="67" t="s">
        <v>413</v>
      </c>
      <c r="D224" s="68" t="s">
        <v>418</v>
      </c>
      <c r="E224" s="69">
        <v>64.09</v>
      </c>
      <c r="F224" s="69">
        <v>6.41</v>
      </c>
      <c r="G224" s="69">
        <v>70.5</v>
      </c>
      <c r="H224" s="70">
        <v>45786</v>
      </c>
      <c r="I224" s="61" t="s">
        <v>10</v>
      </c>
    </row>
    <row r="225" spans="1:9" ht="31.5" customHeight="1" x14ac:dyDescent="0.25">
      <c r="A225" s="135" t="s">
        <v>2634</v>
      </c>
      <c r="B225" s="113" t="s">
        <v>2635</v>
      </c>
      <c r="C225" s="67" t="s">
        <v>413</v>
      </c>
      <c r="D225" s="68" t="s">
        <v>418</v>
      </c>
      <c r="E225" s="69">
        <v>130.68</v>
      </c>
      <c r="F225" s="69">
        <v>13.07</v>
      </c>
      <c r="G225" s="69">
        <v>143.75</v>
      </c>
      <c r="H225" s="70">
        <v>45777</v>
      </c>
      <c r="I225" s="61" t="s">
        <v>10</v>
      </c>
    </row>
    <row r="226" spans="1:9" ht="31.5" customHeight="1" x14ac:dyDescent="0.25">
      <c r="A226" s="135" t="s">
        <v>2636</v>
      </c>
      <c r="B226" s="113" t="s">
        <v>2637</v>
      </c>
      <c r="C226" s="67" t="s">
        <v>413</v>
      </c>
      <c r="D226" s="68" t="s">
        <v>418</v>
      </c>
      <c r="E226" s="69">
        <v>36</v>
      </c>
      <c r="F226" s="69">
        <v>3.6</v>
      </c>
      <c r="G226" s="69">
        <v>39.6</v>
      </c>
      <c r="H226" s="70">
        <v>45764</v>
      </c>
      <c r="I226" s="61" t="s">
        <v>10</v>
      </c>
    </row>
    <row r="227" spans="1:9" ht="31.5" customHeight="1" x14ac:dyDescent="0.25">
      <c r="A227" s="135" t="s">
        <v>2638</v>
      </c>
      <c r="B227" s="113" t="s">
        <v>2639</v>
      </c>
      <c r="C227" s="67" t="s">
        <v>413</v>
      </c>
      <c r="D227" s="68" t="s">
        <v>418</v>
      </c>
      <c r="E227" s="69">
        <v>49.09</v>
      </c>
      <c r="F227" s="69">
        <v>4.91</v>
      </c>
      <c r="G227" s="69">
        <v>54</v>
      </c>
      <c r="H227" s="70">
        <v>45764</v>
      </c>
      <c r="I227" s="61" t="s">
        <v>10</v>
      </c>
    </row>
    <row r="228" spans="1:9" ht="31.5" customHeight="1" x14ac:dyDescent="0.25">
      <c r="A228" s="135" t="s">
        <v>2640</v>
      </c>
      <c r="B228" s="113" t="s">
        <v>2641</v>
      </c>
      <c r="C228" s="67" t="s">
        <v>413</v>
      </c>
      <c r="D228" s="68" t="s">
        <v>418</v>
      </c>
      <c r="E228" s="69">
        <v>210.79</v>
      </c>
      <c r="F228" s="69">
        <v>0</v>
      </c>
      <c r="G228" s="69">
        <v>210.79</v>
      </c>
      <c r="H228" s="70">
        <v>45804</v>
      </c>
      <c r="I228" s="61" t="s">
        <v>10</v>
      </c>
    </row>
    <row r="229" spans="1:9" ht="31.5" customHeight="1" x14ac:dyDescent="0.25">
      <c r="A229" s="135" t="s">
        <v>2642</v>
      </c>
      <c r="B229" s="113" t="s">
        <v>2643</v>
      </c>
      <c r="C229" s="67" t="s">
        <v>413</v>
      </c>
      <c r="D229" s="68" t="s">
        <v>418</v>
      </c>
      <c r="E229" s="69">
        <v>58.59</v>
      </c>
      <c r="F229" s="69">
        <v>5.86</v>
      </c>
      <c r="G229" s="69">
        <v>64.45</v>
      </c>
      <c r="H229" s="70">
        <v>45764</v>
      </c>
      <c r="I229" s="61" t="s">
        <v>10</v>
      </c>
    </row>
    <row r="230" spans="1:9" ht="31.5" customHeight="1" x14ac:dyDescent="0.25">
      <c r="A230" s="135" t="s">
        <v>2644</v>
      </c>
      <c r="B230" s="113" t="s">
        <v>2645</v>
      </c>
      <c r="C230" s="67" t="s">
        <v>413</v>
      </c>
      <c r="D230" s="68" t="s">
        <v>418</v>
      </c>
      <c r="E230" s="69">
        <v>250.66</v>
      </c>
      <c r="F230" s="69">
        <v>0</v>
      </c>
      <c r="G230" s="69">
        <v>250.66</v>
      </c>
      <c r="H230" s="70">
        <v>45804</v>
      </c>
      <c r="I230" s="61" t="s">
        <v>10</v>
      </c>
    </row>
    <row r="231" spans="1:9" ht="31.5" customHeight="1" x14ac:dyDescent="0.25">
      <c r="A231" s="135" t="s">
        <v>2646</v>
      </c>
      <c r="B231" s="113" t="s">
        <v>2647</v>
      </c>
      <c r="C231" s="67" t="s">
        <v>413</v>
      </c>
      <c r="D231" s="68" t="s">
        <v>418</v>
      </c>
      <c r="E231" s="69">
        <v>95.71</v>
      </c>
      <c r="F231" s="69">
        <v>9.57</v>
      </c>
      <c r="G231" s="69">
        <v>105.28</v>
      </c>
      <c r="H231" s="70">
        <v>45755</v>
      </c>
      <c r="I231" s="61" t="s">
        <v>10</v>
      </c>
    </row>
    <row r="232" spans="1:9" ht="31.5" customHeight="1" x14ac:dyDescent="0.25">
      <c r="A232" s="135" t="s">
        <v>2648</v>
      </c>
      <c r="B232" s="113" t="s">
        <v>2649</v>
      </c>
      <c r="C232" s="67" t="s">
        <v>413</v>
      </c>
      <c r="D232" s="68" t="s">
        <v>418</v>
      </c>
      <c r="E232" s="69">
        <v>829.72</v>
      </c>
      <c r="F232" s="69">
        <v>0</v>
      </c>
      <c r="G232" s="69">
        <v>829.72</v>
      </c>
      <c r="H232" s="70">
        <v>45785</v>
      </c>
      <c r="I232" s="61" t="s">
        <v>10</v>
      </c>
    </row>
    <row r="233" spans="1:9" ht="31.5" customHeight="1" x14ac:dyDescent="0.25">
      <c r="A233" s="135" t="s">
        <v>2650</v>
      </c>
      <c r="B233" s="113" t="s">
        <v>2651</v>
      </c>
      <c r="C233" s="67" t="s">
        <v>413</v>
      </c>
      <c r="D233" s="68" t="s">
        <v>418</v>
      </c>
      <c r="E233" s="69">
        <v>30.64</v>
      </c>
      <c r="F233" s="69">
        <v>3.06</v>
      </c>
      <c r="G233" s="69">
        <v>33.700000000000003</v>
      </c>
      <c r="H233" s="70">
        <v>45792</v>
      </c>
      <c r="I233" s="61" t="s">
        <v>10</v>
      </c>
    </row>
    <row r="234" spans="1:9" ht="31.5" customHeight="1" x14ac:dyDescent="0.25">
      <c r="A234" s="135" t="s">
        <v>2652</v>
      </c>
      <c r="B234" s="113" t="s">
        <v>2653</v>
      </c>
      <c r="C234" s="67" t="s">
        <v>413</v>
      </c>
      <c r="D234" s="68" t="s">
        <v>418</v>
      </c>
      <c r="E234" s="69">
        <v>50.86</v>
      </c>
      <c r="F234" s="69">
        <v>5.09</v>
      </c>
      <c r="G234" s="69">
        <v>55.95</v>
      </c>
      <c r="H234" s="70">
        <v>45764</v>
      </c>
      <c r="I234" s="61" t="s">
        <v>10</v>
      </c>
    </row>
    <row r="235" spans="1:9" ht="31.5" customHeight="1" x14ac:dyDescent="0.25">
      <c r="A235" s="135" t="s">
        <v>2654</v>
      </c>
      <c r="B235" s="113" t="s">
        <v>2655</v>
      </c>
      <c r="C235" s="67" t="s">
        <v>413</v>
      </c>
      <c r="D235" s="68" t="s">
        <v>418</v>
      </c>
      <c r="E235" s="69">
        <v>172.98</v>
      </c>
      <c r="F235" s="69">
        <v>0</v>
      </c>
      <c r="G235" s="69">
        <v>172.98</v>
      </c>
      <c r="H235" s="70">
        <v>45764</v>
      </c>
      <c r="I235" s="61" t="s">
        <v>10</v>
      </c>
    </row>
    <row r="236" spans="1:9" ht="31.5" customHeight="1" x14ac:dyDescent="0.25">
      <c r="A236" s="135" t="s">
        <v>2656</v>
      </c>
      <c r="B236" s="113" t="s">
        <v>2657</v>
      </c>
      <c r="C236" s="67" t="s">
        <v>413</v>
      </c>
      <c r="D236" s="68" t="s">
        <v>418</v>
      </c>
      <c r="E236" s="69">
        <v>124.77</v>
      </c>
      <c r="F236" s="69">
        <v>12.47</v>
      </c>
      <c r="G236" s="69">
        <v>137.24</v>
      </c>
      <c r="H236" s="70">
        <v>45777</v>
      </c>
      <c r="I236" s="61" t="s">
        <v>10</v>
      </c>
    </row>
    <row r="237" spans="1:9" ht="31.5" customHeight="1" x14ac:dyDescent="0.25">
      <c r="A237" s="135" t="s">
        <v>2658</v>
      </c>
      <c r="B237" s="113" t="s">
        <v>2659</v>
      </c>
      <c r="C237" s="67" t="s">
        <v>413</v>
      </c>
      <c r="D237" s="68" t="s">
        <v>418</v>
      </c>
      <c r="E237" s="69">
        <v>69.14</v>
      </c>
      <c r="F237" s="69">
        <v>6.91</v>
      </c>
      <c r="G237" s="69">
        <v>76.05</v>
      </c>
      <c r="H237" s="70">
        <v>45777</v>
      </c>
      <c r="I237" s="61" t="s">
        <v>10</v>
      </c>
    </row>
    <row r="238" spans="1:9" ht="31.5" customHeight="1" x14ac:dyDescent="0.25">
      <c r="A238" s="135" t="s">
        <v>2660</v>
      </c>
      <c r="B238" s="113" t="s">
        <v>2661</v>
      </c>
      <c r="C238" s="67" t="s">
        <v>413</v>
      </c>
      <c r="D238" s="68" t="s">
        <v>418</v>
      </c>
      <c r="E238" s="69">
        <v>13.64</v>
      </c>
      <c r="F238" s="69">
        <v>1.36</v>
      </c>
      <c r="G238" s="69">
        <v>15</v>
      </c>
      <c r="H238" s="70">
        <v>45786</v>
      </c>
      <c r="I238" s="61" t="s">
        <v>10</v>
      </c>
    </row>
    <row r="239" spans="1:9" ht="31.5" customHeight="1" x14ac:dyDescent="0.25">
      <c r="A239" s="135" t="s">
        <v>2662</v>
      </c>
      <c r="B239" s="113" t="s">
        <v>2663</v>
      </c>
      <c r="C239" s="67" t="s">
        <v>413</v>
      </c>
      <c r="D239" s="68" t="s">
        <v>418</v>
      </c>
      <c r="E239" s="69">
        <v>31.82</v>
      </c>
      <c r="F239" s="69">
        <v>3.18</v>
      </c>
      <c r="G239" s="69">
        <v>35</v>
      </c>
      <c r="H239" s="70">
        <v>45786</v>
      </c>
      <c r="I239" s="61" t="s">
        <v>10</v>
      </c>
    </row>
    <row r="240" spans="1:9" ht="31.5" customHeight="1" x14ac:dyDescent="0.25">
      <c r="A240" s="135" t="s">
        <v>2664</v>
      </c>
      <c r="B240" s="113" t="s">
        <v>2665</v>
      </c>
      <c r="C240" s="67" t="s">
        <v>413</v>
      </c>
      <c r="D240" s="68" t="s">
        <v>418</v>
      </c>
      <c r="E240" s="69">
        <v>31.82</v>
      </c>
      <c r="F240" s="69">
        <v>3.18</v>
      </c>
      <c r="G240" s="69">
        <v>35</v>
      </c>
      <c r="H240" s="70">
        <v>45786</v>
      </c>
      <c r="I240" s="61" t="s">
        <v>10</v>
      </c>
    </row>
    <row r="241" spans="1:9" ht="31.5" customHeight="1" x14ac:dyDescent="0.25">
      <c r="A241" s="135" t="s">
        <v>2666</v>
      </c>
      <c r="B241" s="113" t="s">
        <v>2667</v>
      </c>
      <c r="C241" s="67" t="s">
        <v>413</v>
      </c>
      <c r="D241" s="68" t="s">
        <v>418</v>
      </c>
      <c r="E241" s="69">
        <v>33.28</v>
      </c>
      <c r="F241" s="69">
        <v>3.32</v>
      </c>
      <c r="G241" s="69">
        <v>36.6</v>
      </c>
      <c r="H241" s="70">
        <v>45771</v>
      </c>
      <c r="I241" s="61" t="s">
        <v>10</v>
      </c>
    </row>
    <row r="242" spans="1:9" ht="31.5" customHeight="1" x14ac:dyDescent="0.25">
      <c r="A242" s="135" t="s">
        <v>2668</v>
      </c>
      <c r="B242" s="113" t="s">
        <v>2669</v>
      </c>
      <c r="C242" s="67" t="s">
        <v>413</v>
      </c>
      <c r="D242" s="68" t="s">
        <v>418</v>
      </c>
      <c r="E242" s="69">
        <v>59.09</v>
      </c>
      <c r="F242" s="69">
        <v>5.91</v>
      </c>
      <c r="G242" s="69">
        <v>65</v>
      </c>
      <c r="H242" s="70">
        <v>45758</v>
      </c>
      <c r="I242" s="61" t="s">
        <v>10</v>
      </c>
    </row>
    <row r="243" spans="1:9" ht="31.5" customHeight="1" x14ac:dyDescent="0.25">
      <c r="A243" s="135" t="s">
        <v>2670</v>
      </c>
      <c r="B243" s="113" t="s">
        <v>2671</v>
      </c>
      <c r="C243" s="67" t="s">
        <v>413</v>
      </c>
      <c r="D243" s="68" t="s">
        <v>418</v>
      </c>
      <c r="E243" s="69">
        <v>124.77</v>
      </c>
      <c r="F243" s="69">
        <v>12.47</v>
      </c>
      <c r="G243" s="69">
        <v>137.24</v>
      </c>
      <c r="H243" s="70">
        <v>45763</v>
      </c>
      <c r="I243" s="61" t="s">
        <v>10</v>
      </c>
    </row>
    <row r="244" spans="1:9" ht="31.5" customHeight="1" x14ac:dyDescent="0.25">
      <c r="A244" s="135" t="s">
        <v>2672</v>
      </c>
      <c r="B244" s="113" t="s">
        <v>2673</v>
      </c>
      <c r="C244" s="67" t="s">
        <v>413</v>
      </c>
      <c r="D244" s="68" t="s">
        <v>418</v>
      </c>
      <c r="E244" s="69">
        <v>124.77</v>
      </c>
      <c r="F244" s="69">
        <v>12.47</v>
      </c>
      <c r="G244" s="69">
        <v>137.24</v>
      </c>
      <c r="H244" s="70">
        <v>45763</v>
      </c>
      <c r="I244" s="61" t="s">
        <v>10</v>
      </c>
    </row>
    <row r="245" spans="1:9" ht="31.5" customHeight="1" x14ac:dyDescent="0.25">
      <c r="A245" s="135" t="s">
        <v>2674</v>
      </c>
      <c r="B245" s="113" t="s">
        <v>2675</v>
      </c>
      <c r="C245" s="67" t="s">
        <v>413</v>
      </c>
      <c r="D245" s="68" t="s">
        <v>418</v>
      </c>
      <c r="E245" s="69">
        <v>124.77</v>
      </c>
      <c r="F245" s="69">
        <v>12.47</v>
      </c>
      <c r="G245" s="69">
        <v>137.24</v>
      </c>
      <c r="H245" s="70">
        <v>45763</v>
      </c>
      <c r="I245" s="61" t="s">
        <v>10</v>
      </c>
    </row>
    <row r="246" spans="1:9" ht="31.5" customHeight="1" x14ac:dyDescent="0.25">
      <c r="A246" s="135" t="s">
        <v>2676</v>
      </c>
      <c r="B246" s="113" t="s">
        <v>2677</v>
      </c>
      <c r="C246" s="67" t="s">
        <v>413</v>
      </c>
      <c r="D246" s="68" t="s">
        <v>418</v>
      </c>
      <c r="E246" s="69">
        <v>16.64</v>
      </c>
      <c r="F246" s="69">
        <v>1.66</v>
      </c>
      <c r="G246" s="69">
        <v>18.3</v>
      </c>
      <c r="H246" s="70">
        <v>45771</v>
      </c>
      <c r="I246" s="61" t="s">
        <v>10</v>
      </c>
    </row>
    <row r="247" spans="1:9" ht="31.5" customHeight="1" x14ac:dyDescent="0.25">
      <c r="A247" s="135" t="s">
        <v>2678</v>
      </c>
      <c r="B247" s="113" t="s">
        <v>2679</v>
      </c>
      <c r="C247" s="67" t="s">
        <v>413</v>
      </c>
      <c r="D247" s="68" t="s">
        <v>418</v>
      </c>
      <c r="E247" s="69">
        <v>16.64</v>
      </c>
      <c r="F247" s="69">
        <v>1.66</v>
      </c>
      <c r="G247" s="69">
        <v>18.3</v>
      </c>
      <c r="H247" s="70">
        <v>45771</v>
      </c>
      <c r="I247" s="61" t="s">
        <v>10</v>
      </c>
    </row>
    <row r="248" spans="1:9" ht="31.5" customHeight="1" x14ac:dyDescent="0.25">
      <c r="A248" s="135" t="s">
        <v>2680</v>
      </c>
      <c r="B248" s="113" t="s">
        <v>2681</v>
      </c>
      <c r="C248" s="67" t="s">
        <v>413</v>
      </c>
      <c r="D248" s="68" t="s">
        <v>418</v>
      </c>
      <c r="E248" s="69">
        <v>124.77</v>
      </c>
      <c r="F248" s="69">
        <v>12.47</v>
      </c>
      <c r="G248" s="69">
        <v>137.24</v>
      </c>
      <c r="H248" s="70">
        <v>45763</v>
      </c>
      <c r="I248" s="61" t="s">
        <v>10</v>
      </c>
    </row>
    <row r="249" spans="1:9" ht="31.5" customHeight="1" x14ac:dyDescent="0.25">
      <c r="A249" s="135" t="s">
        <v>2682</v>
      </c>
      <c r="B249" s="113" t="s">
        <v>2683</v>
      </c>
      <c r="C249" s="67" t="s">
        <v>413</v>
      </c>
      <c r="D249" s="68" t="s">
        <v>418</v>
      </c>
      <c r="E249" s="69">
        <v>264.06</v>
      </c>
      <c r="F249" s="69">
        <v>26.4</v>
      </c>
      <c r="G249" s="69">
        <v>290.45999999999998</v>
      </c>
      <c r="H249" s="70">
        <v>45763</v>
      </c>
      <c r="I249" s="61" t="s">
        <v>10</v>
      </c>
    </row>
    <row r="250" spans="1:9" ht="31.5" customHeight="1" x14ac:dyDescent="0.25">
      <c r="A250" s="135" t="s">
        <v>2684</v>
      </c>
      <c r="B250" s="113" t="s">
        <v>2685</v>
      </c>
      <c r="C250" s="67" t="s">
        <v>413</v>
      </c>
      <c r="D250" s="68" t="s">
        <v>418</v>
      </c>
      <c r="E250" s="69">
        <v>124.77</v>
      </c>
      <c r="F250" s="69">
        <v>12.47</v>
      </c>
      <c r="G250" s="69">
        <v>137.24</v>
      </c>
      <c r="H250" s="70">
        <v>45763</v>
      </c>
      <c r="I250" s="61" t="s">
        <v>10</v>
      </c>
    </row>
    <row r="251" spans="1:9" ht="31.5" customHeight="1" x14ac:dyDescent="0.25">
      <c r="A251" s="135" t="s">
        <v>2686</v>
      </c>
      <c r="B251" s="113" t="s">
        <v>2687</v>
      </c>
      <c r="C251" s="67" t="s">
        <v>413</v>
      </c>
      <c r="D251" s="68" t="s">
        <v>418</v>
      </c>
      <c r="E251" s="69">
        <v>124.77</v>
      </c>
      <c r="F251" s="69">
        <v>12.47</v>
      </c>
      <c r="G251" s="69">
        <v>137.24</v>
      </c>
      <c r="H251" s="70">
        <v>45763</v>
      </c>
      <c r="I251" s="61" t="s">
        <v>10</v>
      </c>
    </row>
    <row r="252" spans="1:9" ht="31.5" customHeight="1" x14ac:dyDescent="0.25">
      <c r="A252" s="135" t="s">
        <v>2688</v>
      </c>
      <c r="B252" s="113" t="s">
        <v>2689</v>
      </c>
      <c r="C252" s="67" t="s">
        <v>413</v>
      </c>
      <c r="D252" s="68" t="s">
        <v>418</v>
      </c>
      <c r="E252" s="69">
        <v>124.77</v>
      </c>
      <c r="F252" s="69">
        <v>12.47</v>
      </c>
      <c r="G252" s="69">
        <v>137.24</v>
      </c>
      <c r="H252" s="70">
        <v>45763</v>
      </c>
      <c r="I252" s="61" t="s">
        <v>10</v>
      </c>
    </row>
    <row r="253" spans="1:9" ht="31.5" customHeight="1" x14ac:dyDescent="0.25">
      <c r="A253" s="135" t="s">
        <v>2690</v>
      </c>
      <c r="B253" s="113" t="s">
        <v>2691</v>
      </c>
      <c r="C253" s="67" t="s">
        <v>413</v>
      </c>
      <c r="D253" s="68" t="s">
        <v>418</v>
      </c>
      <c r="E253" s="69">
        <v>103.74</v>
      </c>
      <c r="F253" s="69">
        <v>1.54</v>
      </c>
      <c r="G253" s="69">
        <v>105.28</v>
      </c>
      <c r="H253" s="70">
        <v>45776</v>
      </c>
      <c r="I253" s="61" t="s">
        <v>10</v>
      </c>
    </row>
    <row r="254" spans="1:9" ht="31.5" customHeight="1" x14ac:dyDescent="0.25">
      <c r="A254" s="135" t="s">
        <v>2692</v>
      </c>
      <c r="B254" s="113" t="s">
        <v>2693</v>
      </c>
      <c r="C254" s="67" t="s">
        <v>413</v>
      </c>
      <c r="D254" s="68" t="s">
        <v>418</v>
      </c>
      <c r="E254" s="69">
        <v>124.77</v>
      </c>
      <c r="F254" s="69">
        <v>12.47</v>
      </c>
      <c r="G254" s="69">
        <v>137.24</v>
      </c>
      <c r="H254" s="70">
        <v>45763</v>
      </c>
      <c r="I254" s="61" t="s">
        <v>10</v>
      </c>
    </row>
    <row r="255" spans="1:9" ht="31.5" customHeight="1" x14ac:dyDescent="0.25">
      <c r="A255" s="135" t="s">
        <v>2694</v>
      </c>
      <c r="B255" s="113" t="s">
        <v>2695</v>
      </c>
      <c r="C255" s="67" t="s">
        <v>413</v>
      </c>
      <c r="D255" s="68" t="s">
        <v>418</v>
      </c>
      <c r="E255" s="69">
        <v>124.77</v>
      </c>
      <c r="F255" s="69">
        <v>12.47</v>
      </c>
      <c r="G255" s="69">
        <v>137.24</v>
      </c>
      <c r="H255" s="70">
        <v>45763</v>
      </c>
      <c r="I255" s="61" t="s">
        <v>10</v>
      </c>
    </row>
    <row r="256" spans="1:9" ht="31.5" customHeight="1" x14ac:dyDescent="0.25">
      <c r="A256" s="135" t="s">
        <v>2696</v>
      </c>
      <c r="B256" s="113" t="s">
        <v>2697</v>
      </c>
      <c r="C256" s="67" t="s">
        <v>413</v>
      </c>
      <c r="D256" s="68" t="s">
        <v>418</v>
      </c>
      <c r="E256" s="69">
        <v>124.77</v>
      </c>
      <c r="F256" s="69">
        <v>12.47</v>
      </c>
      <c r="G256" s="69">
        <v>137.24</v>
      </c>
      <c r="H256" s="70">
        <v>45775</v>
      </c>
      <c r="I256" s="61" t="s">
        <v>10</v>
      </c>
    </row>
    <row r="257" spans="1:9" ht="31.5" customHeight="1" x14ac:dyDescent="0.25">
      <c r="A257" s="135" t="s">
        <v>2698</v>
      </c>
      <c r="B257" s="113" t="s">
        <v>2699</v>
      </c>
      <c r="C257" s="67" t="s">
        <v>413</v>
      </c>
      <c r="D257" s="68" t="s">
        <v>418</v>
      </c>
      <c r="E257" s="69">
        <v>124.77</v>
      </c>
      <c r="F257" s="69">
        <v>12.47</v>
      </c>
      <c r="G257" s="69">
        <v>137.24</v>
      </c>
      <c r="H257" s="70">
        <v>45775</v>
      </c>
      <c r="I257" s="61" t="s">
        <v>10</v>
      </c>
    </row>
    <row r="258" spans="1:9" ht="31.5" customHeight="1" x14ac:dyDescent="0.25">
      <c r="A258" s="135" t="s">
        <v>2700</v>
      </c>
      <c r="B258" s="113" t="s">
        <v>2701</v>
      </c>
      <c r="C258" s="67" t="s">
        <v>413</v>
      </c>
      <c r="D258" s="68" t="s">
        <v>418</v>
      </c>
      <c r="E258" s="69">
        <v>124.77</v>
      </c>
      <c r="F258" s="69">
        <v>12.47</v>
      </c>
      <c r="G258" s="69">
        <v>137.24</v>
      </c>
      <c r="H258" s="70">
        <v>45776</v>
      </c>
      <c r="I258" s="61" t="s">
        <v>10</v>
      </c>
    </row>
    <row r="259" spans="1:9" ht="31.5" customHeight="1" x14ac:dyDescent="0.25">
      <c r="A259" s="135" t="s">
        <v>2702</v>
      </c>
      <c r="B259" s="113" t="s">
        <v>2703</v>
      </c>
      <c r="C259" s="67" t="s">
        <v>413</v>
      </c>
      <c r="D259" s="68" t="s">
        <v>418</v>
      </c>
      <c r="E259" s="69">
        <v>124.77</v>
      </c>
      <c r="F259" s="69">
        <v>12.47</v>
      </c>
      <c r="G259" s="69">
        <v>137.24</v>
      </c>
      <c r="H259" s="70">
        <v>45777</v>
      </c>
      <c r="I259" s="61" t="s">
        <v>10</v>
      </c>
    </row>
    <row r="260" spans="1:9" ht="31.5" customHeight="1" x14ac:dyDescent="0.25">
      <c r="A260" s="135" t="s">
        <v>2704</v>
      </c>
      <c r="B260" s="113" t="s">
        <v>2705</v>
      </c>
      <c r="C260" s="67" t="s">
        <v>413</v>
      </c>
      <c r="D260" s="68" t="s">
        <v>418</v>
      </c>
      <c r="E260" s="69">
        <v>65.95</v>
      </c>
      <c r="F260" s="69">
        <v>6.6</v>
      </c>
      <c r="G260" s="69">
        <v>72.55</v>
      </c>
      <c r="H260" s="70">
        <v>45785</v>
      </c>
      <c r="I260" s="61" t="s">
        <v>10</v>
      </c>
    </row>
    <row r="261" spans="1:9" ht="31.5" customHeight="1" x14ac:dyDescent="0.25">
      <c r="A261" s="135" t="s">
        <v>2706</v>
      </c>
      <c r="B261" s="113" t="s">
        <v>2707</v>
      </c>
      <c r="C261" s="67" t="s">
        <v>413</v>
      </c>
      <c r="D261" s="68" t="s">
        <v>418</v>
      </c>
      <c r="E261" s="69">
        <v>269.98</v>
      </c>
      <c r="F261" s="69">
        <v>0</v>
      </c>
      <c r="G261" s="69">
        <v>269.98</v>
      </c>
      <c r="H261" s="70">
        <v>45755</v>
      </c>
      <c r="I261" s="61" t="s">
        <v>10</v>
      </c>
    </row>
    <row r="262" spans="1:9" ht="31.5" customHeight="1" x14ac:dyDescent="0.25">
      <c r="A262" s="135" t="s">
        <v>2708</v>
      </c>
      <c r="B262" s="113" t="s">
        <v>2709</v>
      </c>
      <c r="C262" s="67" t="s">
        <v>413</v>
      </c>
      <c r="D262" s="68" t="s">
        <v>418</v>
      </c>
      <c r="E262" s="69">
        <v>136.19</v>
      </c>
      <c r="F262" s="69">
        <v>13.61</v>
      </c>
      <c r="G262" s="69">
        <v>149.80000000000001</v>
      </c>
      <c r="H262" s="70">
        <v>45777</v>
      </c>
      <c r="I262" s="61" t="s">
        <v>10</v>
      </c>
    </row>
    <row r="263" spans="1:9" ht="31.5" customHeight="1" x14ac:dyDescent="0.25">
      <c r="A263" s="135" t="s">
        <v>2710</v>
      </c>
      <c r="B263" s="113" t="s">
        <v>2711</v>
      </c>
      <c r="C263" s="67" t="s">
        <v>413</v>
      </c>
      <c r="D263" s="68" t="s">
        <v>418</v>
      </c>
      <c r="E263" s="69">
        <v>401.99</v>
      </c>
      <c r="F263" s="69">
        <v>0</v>
      </c>
      <c r="G263" s="69">
        <v>401.99</v>
      </c>
      <c r="H263" s="70">
        <v>45803</v>
      </c>
      <c r="I263" s="61" t="s">
        <v>10</v>
      </c>
    </row>
    <row r="264" spans="1:9" ht="31.5" customHeight="1" x14ac:dyDescent="0.25">
      <c r="A264" s="135" t="s">
        <v>2712</v>
      </c>
      <c r="B264" s="113" t="s">
        <v>2713</v>
      </c>
      <c r="C264" s="67" t="s">
        <v>413</v>
      </c>
      <c r="D264" s="68" t="s">
        <v>418</v>
      </c>
      <c r="E264" s="69">
        <v>59.09</v>
      </c>
      <c r="F264" s="69">
        <v>5.91</v>
      </c>
      <c r="G264" s="69">
        <v>65</v>
      </c>
      <c r="H264" s="70">
        <v>45757</v>
      </c>
      <c r="I264" s="61" t="s">
        <v>10</v>
      </c>
    </row>
    <row r="265" spans="1:9" ht="31.5" customHeight="1" x14ac:dyDescent="0.25">
      <c r="A265" s="135" t="s">
        <v>2714</v>
      </c>
      <c r="B265" s="113" t="s">
        <v>2715</v>
      </c>
      <c r="C265" s="67" t="s">
        <v>413</v>
      </c>
      <c r="D265" s="68" t="s">
        <v>418</v>
      </c>
      <c r="E265" s="69">
        <v>84</v>
      </c>
      <c r="F265" s="69">
        <v>8.4</v>
      </c>
      <c r="G265" s="69">
        <v>92.4</v>
      </c>
      <c r="H265" s="70">
        <v>45759</v>
      </c>
      <c r="I265" s="61" t="s">
        <v>10</v>
      </c>
    </row>
    <row r="266" spans="1:9" ht="31.5" customHeight="1" x14ac:dyDescent="0.25">
      <c r="A266" s="135" t="s">
        <v>2716</v>
      </c>
      <c r="B266" s="113" t="s">
        <v>2717</v>
      </c>
      <c r="C266" s="67" t="s">
        <v>413</v>
      </c>
      <c r="D266" s="68" t="s">
        <v>418</v>
      </c>
      <c r="E266" s="69">
        <v>15.82</v>
      </c>
      <c r="F266" s="69">
        <v>1.58</v>
      </c>
      <c r="G266" s="69">
        <v>17.399999999999999</v>
      </c>
      <c r="H266" s="70">
        <v>45777</v>
      </c>
      <c r="I266" s="61" t="s">
        <v>10</v>
      </c>
    </row>
    <row r="267" spans="1:9" ht="31.5" customHeight="1" x14ac:dyDescent="0.25">
      <c r="A267" s="135" t="s">
        <v>2718</v>
      </c>
      <c r="B267" s="113" t="s">
        <v>2719</v>
      </c>
      <c r="C267" s="67" t="s">
        <v>413</v>
      </c>
      <c r="D267" s="68" t="s">
        <v>418</v>
      </c>
      <c r="E267" s="69">
        <v>57.27</v>
      </c>
      <c r="F267" s="69">
        <v>5.73</v>
      </c>
      <c r="G267" s="69">
        <v>63</v>
      </c>
      <c r="H267" s="70">
        <v>45750</v>
      </c>
      <c r="I267" s="61" t="s">
        <v>10</v>
      </c>
    </row>
    <row r="268" spans="1:9" ht="31.5" customHeight="1" x14ac:dyDescent="0.25">
      <c r="A268" s="135" t="s">
        <v>2720</v>
      </c>
      <c r="B268" s="113" t="s">
        <v>2721</v>
      </c>
      <c r="C268" s="67" t="s">
        <v>413</v>
      </c>
      <c r="D268" s="68" t="s">
        <v>418</v>
      </c>
      <c r="E268" s="69">
        <v>65.319999999999993</v>
      </c>
      <c r="F268" s="69">
        <v>6.53</v>
      </c>
      <c r="G268" s="69">
        <v>71.849999999999994</v>
      </c>
      <c r="H268" s="70">
        <v>45750</v>
      </c>
      <c r="I268" s="61" t="s">
        <v>10</v>
      </c>
    </row>
    <row r="269" spans="1:9" ht="31.5" customHeight="1" x14ac:dyDescent="0.25">
      <c r="A269" s="135" t="s">
        <v>2722</v>
      </c>
      <c r="B269" s="113" t="s">
        <v>2723</v>
      </c>
      <c r="C269" s="67" t="s">
        <v>413</v>
      </c>
      <c r="D269" s="68" t="s">
        <v>418</v>
      </c>
      <c r="E269" s="69">
        <v>598.17999999999995</v>
      </c>
      <c r="F269" s="69">
        <v>59.82</v>
      </c>
      <c r="G269" s="69">
        <v>658</v>
      </c>
      <c r="H269" s="70">
        <v>45800</v>
      </c>
      <c r="I269" s="61" t="s">
        <v>10</v>
      </c>
    </row>
    <row r="270" spans="1:9" ht="31.5" customHeight="1" x14ac:dyDescent="0.25">
      <c r="A270" s="135" t="s">
        <v>2724</v>
      </c>
      <c r="B270" s="113" t="s">
        <v>2725</v>
      </c>
      <c r="C270" s="67" t="s">
        <v>413</v>
      </c>
      <c r="D270" s="68" t="s">
        <v>418</v>
      </c>
      <c r="E270" s="69">
        <v>23.45</v>
      </c>
      <c r="F270" s="69">
        <v>2.35</v>
      </c>
      <c r="G270" s="69">
        <v>25.8</v>
      </c>
      <c r="H270" s="70">
        <v>45777</v>
      </c>
      <c r="I270" s="61" t="s">
        <v>10</v>
      </c>
    </row>
    <row r="271" spans="1:9" ht="31.5" customHeight="1" x14ac:dyDescent="0.25">
      <c r="A271" s="135" t="s">
        <v>2726</v>
      </c>
      <c r="B271" s="113" t="s">
        <v>2727</v>
      </c>
      <c r="C271" s="67" t="s">
        <v>413</v>
      </c>
      <c r="D271" s="68" t="s">
        <v>418</v>
      </c>
      <c r="E271" s="69">
        <v>172.99</v>
      </c>
      <c r="F271" s="69">
        <v>0</v>
      </c>
      <c r="G271" s="69">
        <v>172.99</v>
      </c>
      <c r="H271" s="70">
        <v>45803</v>
      </c>
      <c r="I271" s="61" t="s">
        <v>10</v>
      </c>
    </row>
    <row r="272" spans="1:9" ht="31.5" customHeight="1" x14ac:dyDescent="0.25">
      <c r="A272" s="135" t="s">
        <v>2728</v>
      </c>
      <c r="B272" s="113" t="s">
        <v>2729</v>
      </c>
      <c r="C272" s="67" t="s">
        <v>413</v>
      </c>
      <c r="D272" s="68" t="s">
        <v>418</v>
      </c>
      <c r="E272" s="69">
        <v>140.13999999999999</v>
      </c>
      <c r="F272" s="69">
        <v>14.02</v>
      </c>
      <c r="G272" s="69">
        <v>154.16</v>
      </c>
      <c r="H272" s="70">
        <v>45777</v>
      </c>
      <c r="I272" s="61" t="s">
        <v>10</v>
      </c>
    </row>
    <row r="273" spans="1:9" ht="31.5" customHeight="1" x14ac:dyDescent="0.25">
      <c r="A273" s="135" t="s">
        <v>2730</v>
      </c>
      <c r="B273" s="113" t="s">
        <v>2731</v>
      </c>
      <c r="C273" s="67" t="s">
        <v>413</v>
      </c>
      <c r="D273" s="68" t="s">
        <v>418</v>
      </c>
      <c r="E273" s="69">
        <v>121.3</v>
      </c>
      <c r="F273" s="69">
        <v>25.47</v>
      </c>
      <c r="G273" s="69">
        <v>146.77000000000001</v>
      </c>
      <c r="H273" s="70">
        <v>45791</v>
      </c>
      <c r="I273" s="61" t="s">
        <v>10</v>
      </c>
    </row>
    <row r="274" spans="1:9" ht="31.5" customHeight="1" x14ac:dyDescent="0.25">
      <c r="A274" s="135" t="s">
        <v>2732</v>
      </c>
      <c r="B274" s="113" t="s">
        <v>2733</v>
      </c>
      <c r="C274" s="67" t="s">
        <v>413</v>
      </c>
      <c r="D274" s="68" t="s">
        <v>418</v>
      </c>
      <c r="E274" s="69">
        <v>256.2</v>
      </c>
      <c r="F274" s="69">
        <v>53.8</v>
      </c>
      <c r="G274" s="69">
        <v>310</v>
      </c>
      <c r="H274" s="70">
        <v>45796</v>
      </c>
      <c r="I274" s="61" t="s">
        <v>10</v>
      </c>
    </row>
    <row r="275" spans="1:9" ht="31.5" customHeight="1" x14ac:dyDescent="0.25">
      <c r="A275" s="135" t="s">
        <v>2734</v>
      </c>
      <c r="B275" s="113" t="s">
        <v>2735</v>
      </c>
      <c r="C275" s="67" t="s">
        <v>413</v>
      </c>
      <c r="D275" s="68" t="s">
        <v>418</v>
      </c>
      <c r="E275" s="69">
        <v>53.64</v>
      </c>
      <c r="F275" s="69">
        <v>5.36</v>
      </c>
      <c r="G275" s="69">
        <v>59</v>
      </c>
      <c r="H275" s="70">
        <v>45758</v>
      </c>
      <c r="I275" s="61" t="s">
        <v>10</v>
      </c>
    </row>
    <row r="276" spans="1:9" ht="31.5" customHeight="1" x14ac:dyDescent="0.25">
      <c r="A276" s="135" t="s">
        <v>2736</v>
      </c>
      <c r="B276" s="113" t="s">
        <v>2737</v>
      </c>
      <c r="C276" s="67" t="s">
        <v>413</v>
      </c>
      <c r="D276" s="68" t="s">
        <v>418</v>
      </c>
      <c r="E276" s="69">
        <v>226</v>
      </c>
      <c r="F276" s="69">
        <v>22.6</v>
      </c>
      <c r="G276" s="69">
        <v>248.6</v>
      </c>
      <c r="H276" s="70">
        <v>45796</v>
      </c>
      <c r="I276" s="61" t="s">
        <v>10</v>
      </c>
    </row>
    <row r="277" spans="1:9" ht="31.5" customHeight="1" x14ac:dyDescent="0.25">
      <c r="A277" s="135" t="s">
        <v>2738</v>
      </c>
      <c r="B277" s="113" t="s">
        <v>2739</v>
      </c>
      <c r="C277" s="67" t="s">
        <v>413</v>
      </c>
      <c r="D277" s="68" t="s">
        <v>418</v>
      </c>
      <c r="E277" s="69">
        <v>45.45</v>
      </c>
      <c r="F277" s="69">
        <v>4.55</v>
      </c>
      <c r="G277" s="69">
        <v>50</v>
      </c>
      <c r="H277" s="70">
        <v>45796</v>
      </c>
      <c r="I277" s="61" t="s">
        <v>10</v>
      </c>
    </row>
    <row r="278" spans="1:9" ht="31.5" customHeight="1" x14ac:dyDescent="0.25">
      <c r="A278" s="135" t="s">
        <v>2740</v>
      </c>
      <c r="B278" s="113" t="s">
        <v>2741</v>
      </c>
      <c r="C278" s="67" t="s">
        <v>413</v>
      </c>
      <c r="D278" s="68" t="s">
        <v>418</v>
      </c>
      <c r="E278" s="69">
        <v>45.45</v>
      </c>
      <c r="F278" s="69">
        <v>4.55</v>
      </c>
      <c r="G278" s="69">
        <v>50</v>
      </c>
      <c r="H278" s="70">
        <v>45796</v>
      </c>
      <c r="I278" s="61" t="s">
        <v>10</v>
      </c>
    </row>
    <row r="279" spans="1:9" ht="31.5" customHeight="1" x14ac:dyDescent="0.25">
      <c r="A279" s="135" t="s">
        <v>2742</v>
      </c>
      <c r="B279" s="113" t="s">
        <v>2743</v>
      </c>
      <c r="C279" s="67" t="s">
        <v>413</v>
      </c>
      <c r="D279" s="68" t="s">
        <v>418</v>
      </c>
      <c r="E279" s="69">
        <v>141</v>
      </c>
      <c r="F279" s="69">
        <v>14.1</v>
      </c>
      <c r="G279" s="69">
        <v>155.1</v>
      </c>
      <c r="H279" s="70">
        <v>45785</v>
      </c>
      <c r="I279" s="61" t="s">
        <v>10</v>
      </c>
    </row>
    <row r="280" spans="1:9" ht="31.5" customHeight="1" x14ac:dyDescent="0.25">
      <c r="A280" s="135" t="s">
        <v>2744</v>
      </c>
      <c r="B280" s="113" t="s">
        <v>2745</v>
      </c>
      <c r="C280" s="67" t="s">
        <v>413</v>
      </c>
      <c r="D280" s="68" t="s">
        <v>418</v>
      </c>
      <c r="E280" s="69">
        <v>21.82</v>
      </c>
      <c r="F280" s="69">
        <v>2.1800000000000002</v>
      </c>
      <c r="G280" s="69">
        <v>24</v>
      </c>
      <c r="H280" s="70">
        <v>45797</v>
      </c>
      <c r="I280" s="61" t="s">
        <v>10</v>
      </c>
    </row>
    <row r="281" spans="1:9" ht="31.5" customHeight="1" x14ac:dyDescent="0.25">
      <c r="A281" s="135" t="s">
        <v>2746</v>
      </c>
      <c r="B281" s="113" t="s">
        <v>2747</v>
      </c>
      <c r="C281" s="67" t="s">
        <v>413</v>
      </c>
      <c r="D281" s="68" t="s">
        <v>418</v>
      </c>
      <c r="E281" s="69">
        <v>21.82</v>
      </c>
      <c r="F281" s="69">
        <v>2.1800000000000002</v>
      </c>
      <c r="G281" s="69">
        <v>24</v>
      </c>
      <c r="H281" s="70">
        <v>45797</v>
      </c>
      <c r="I281" s="61" t="s">
        <v>10</v>
      </c>
    </row>
    <row r="282" spans="1:9" ht="31.5" customHeight="1" x14ac:dyDescent="0.25">
      <c r="A282" s="135" t="s">
        <v>2748</v>
      </c>
      <c r="B282" s="113" t="s">
        <v>2749</v>
      </c>
      <c r="C282" s="67" t="s">
        <v>413</v>
      </c>
      <c r="D282" s="68" t="s">
        <v>418</v>
      </c>
      <c r="E282" s="69">
        <v>31.82</v>
      </c>
      <c r="F282" s="69">
        <v>3.18</v>
      </c>
      <c r="G282" s="69">
        <v>35</v>
      </c>
      <c r="H282" s="70">
        <v>45792</v>
      </c>
      <c r="I282" s="61" t="s">
        <v>10</v>
      </c>
    </row>
    <row r="283" spans="1:9" ht="31.5" customHeight="1" x14ac:dyDescent="0.25">
      <c r="A283" s="135" t="s">
        <v>2750</v>
      </c>
      <c r="B283" s="113" t="s">
        <v>2751</v>
      </c>
      <c r="C283" s="67" t="s">
        <v>413</v>
      </c>
      <c r="D283" s="68" t="s">
        <v>418</v>
      </c>
      <c r="E283" s="69">
        <v>55</v>
      </c>
      <c r="F283" s="69">
        <v>5.5</v>
      </c>
      <c r="G283" s="69">
        <v>60.5</v>
      </c>
      <c r="H283" s="70">
        <v>45797</v>
      </c>
      <c r="I283" s="61" t="s">
        <v>10</v>
      </c>
    </row>
    <row r="284" spans="1:9" ht="31.5" customHeight="1" x14ac:dyDescent="0.25">
      <c r="A284" s="135" t="s">
        <v>2752</v>
      </c>
      <c r="B284" s="113" t="s">
        <v>2753</v>
      </c>
      <c r="C284" s="67" t="s">
        <v>413</v>
      </c>
      <c r="D284" s="68" t="s">
        <v>418</v>
      </c>
      <c r="E284" s="69">
        <v>15.45</v>
      </c>
      <c r="F284" s="69">
        <v>1.55</v>
      </c>
      <c r="G284" s="69">
        <v>17</v>
      </c>
      <c r="H284" s="70">
        <v>45797</v>
      </c>
      <c r="I284" s="61" t="s">
        <v>10</v>
      </c>
    </row>
    <row r="285" spans="1:9" ht="31.5" customHeight="1" x14ac:dyDescent="0.25">
      <c r="A285" s="135" t="s">
        <v>2754</v>
      </c>
      <c r="B285" s="113" t="s">
        <v>2755</v>
      </c>
      <c r="C285" s="67" t="s">
        <v>413</v>
      </c>
      <c r="D285" s="68" t="s">
        <v>418</v>
      </c>
      <c r="E285" s="69">
        <v>13.64</v>
      </c>
      <c r="F285" s="69">
        <v>1.36</v>
      </c>
      <c r="G285" s="69">
        <v>15</v>
      </c>
      <c r="H285" s="70">
        <v>45786</v>
      </c>
      <c r="I285" s="61" t="s">
        <v>10</v>
      </c>
    </row>
    <row r="286" spans="1:9" ht="31.5" customHeight="1" x14ac:dyDescent="0.25">
      <c r="A286" s="135" t="s">
        <v>2756</v>
      </c>
      <c r="B286" s="113" t="s">
        <v>2757</v>
      </c>
      <c r="C286" s="67" t="s">
        <v>413</v>
      </c>
      <c r="D286" s="68" t="s">
        <v>418</v>
      </c>
      <c r="E286" s="69">
        <v>23.91</v>
      </c>
      <c r="F286" s="69">
        <v>2.39</v>
      </c>
      <c r="G286" s="69">
        <v>26.3</v>
      </c>
      <c r="H286" s="70">
        <v>45798</v>
      </c>
      <c r="I286" s="61" t="s">
        <v>10</v>
      </c>
    </row>
    <row r="287" spans="1:9" ht="31.5" customHeight="1" x14ac:dyDescent="0.25">
      <c r="A287" s="135" t="s">
        <v>2758</v>
      </c>
      <c r="B287" s="113" t="s">
        <v>2759</v>
      </c>
      <c r="C287" s="67" t="s">
        <v>413</v>
      </c>
      <c r="D287" s="68" t="s">
        <v>418</v>
      </c>
      <c r="E287" s="69">
        <v>24.86</v>
      </c>
      <c r="F287" s="69">
        <v>2.4900000000000002</v>
      </c>
      <c r="G287" s="69">
        <v>27.35</v>
      </c>
      <c r="H287" s="70">
        <v>45786</v>
      </c>
      <c r="I287" s="61" t="s">
        <v>10</v>
      </c>
    </row>
    <row r="288" spans="1:9" ht="31.5" customHeight="1" x14ac:dyDescent="0.25">
      <c r="A288" s="135" t="s">
        <v>2760</v>
      </c>
      <c r="B288" s="113" t="s">
        <v>2761</v>
      </c>
      <c r="C288" s="67" t="s">
        <v>413</v>
      </c>
      <c r="D288" s="68" t="s">
        <v>418</v>
      </c>
      <c r="E288" s="69">
        <v>25.56</v>
      </c>
      <c r="F288" s="69">
        <v>2.56</v>
      </c>
      <c r="G288" s="69">
        <v>28.12</v>
      </c>
      <c r="H288" s="70">
        <v>45792</v>
      </c>
      <c r="I288" s="61" t="s">
        <v>10</v>
      </c>
    </row>
    <row r="289" spans="1:9" ht="31.5" customHeight="1" x14ac:dyDescent="0.25">
      <c r="A289" s="135" t="s">
        <v>2762</v>
      </c>
      <c r="B289" s="113" t="s">
        <v>2763</v>
      </c>
      <c r="C289" s="67" t="s">
        <v>413</v>
      </c>
      <c r="D289" s="68" t="s">
        <v>418</v>
      </c>
      <c r="E289" s="69">
        <v>54.27</v>
      </c>
      <c r="F289" s="69">
        <v>5.43</v>
      </c>
      <c r="G289" s="69">
        <v>59.7</v>
      </c>
      <c r="H289" s="70">
        <v>45793</v>
      </c>
      <c r="I289" s="61" t="s">
        <v>10</v>
      </c>
    </row>
    <row r="290" spans="1:9" ht="31.5" customHeight="1" x14ac:dyDescent="0.25">
      <c r="A290" s="135" t="s">
        <v>2764</v>
      </c>
      <c r="B290" s="113" t="s">
        <v>2765</v>
      </c>
      <c r="C290" s="67" t="s">
        <v>413</v>
      </c>
      <c r="D290" s="68" t="s">
        <v>418</v>
      </c>
      <c r="E290" s="69">
        <v>694.66</v>
      </c>
      <c r="F290" s="69">
        <v>0</v>
      </c>
      <c r="G290" s="69">
        <v>694.66</v>
      </c>
      <c r="H290" s="70">
        <v>45793</v>
      </c>
      <c r="I290" s="61" t="s">
        <v>10</v>
      </c>
    </row>
    <row r="291" spans="1:9" ht="31.5" customHeight="1" x14ac:dyDescent="0.25">
      <c r="A291" s="135" t="s">
        <v>2766</v>
      </c>
      <c r="B291" s="113" t="s">
        <v>2767</v>
      </c>
      <c r="C291" s="67" t="s">
        <v>413</v>
      </c>
      <c r="D291" s="68" t="s">
        <v>418</v>
      </c>
      <c r="E291" s="69">
        <v>181.37</v>
      </c>
      <c r="F291" s="69">
        <v>18.14</v>
      </c>
      <c r="G291" s="69">
        <v>199.51</v>
      </c>
      <c r="H291" s="70">
        <v>45789</v>
      </c>
      <c r="I291" s="61" t="s">
        <v>10</v>
      </c>
    </row>
    <row r="292" spans="1:9" ht="31.5" customHeight="1" x14ac:dyDescent="0.25">
      <c r="A292" s="135" t="s">
        <v>2768</v>
      </c>
      <c r="B292" s="113" t="s">
        <v>2769</v>
      </c>
      <c r="C292" s="67" t="s">
        <v>413</v>
      </c>
      <c r="D292" s="68" t="s">
        <v>418</v>
      </c>
      <c r="E292" s="69">
        <v>31.82</v>
      </c>
      <c r="F292" s="69">
        <v>3.18</v>
      </c>
      <c r="G292" s="69">
        <v>35</v>
      </c>
      <c r="H292" s="70">
        <v>45793</v>
      </c>
      <c r="I292" s="61" t="s">
        <v>10</v>
      </c>
    </row>
    <row r="293" spans="1:9" ht="31.5" customHeight="1" x14ac:dyDescent="0.25">
      <c r="A293" s="135" t="s">
        <v>2770</v>
      </c>
      <c r="B293" s="113" t="s">
        <v>2771</v>
      </c>
      <c r="C293" s="67" t="s">
        <v>413</v>
      </c>
      <c r="D293" s="68" t="s">
        <v>418</v>
      </c>
      <c r="E293" s="69">
        <v>156.09</v>
      </c>
      <c r="F293" s="69">
        <v>15.61</v>
      </c>
      <c r="G293" s="69">
        <v>171.7</v>
      </c>
      <c r="H293" s="70">
        <v>45804</v>
      </c>
      <c r="I293" s="61" t="s">
        <v>10</v>
      </c>
    </row>
    <row r="294" spans="1:9" ht="31.5" customHeight="1" x14ac:dyDescent="0.25">
      <c r="A294" s="135" t="s">
        <v>2772</v>
      </c>
      <c r="B294" s="113" t="s">
        <v>2773</v>
      </c>
      <c r="C294" s="67" t="s">
        <v>413</v>
      </c>
      <c r="D294" s="68" t="s">
        <v>418</v>
      </c>
      <c r="E294" s="69">
        <v>17.18</v>
      </c>
      <c r="F294" s="69">
        <v>1.72</v>
      </c>
      <c r="G294" s="69">
        <v>18.899999999999999</v>
      </c>
      <c r="H294" s="70">
        <v>45793</v>
      </c>
      <c r="I294" s="61" t="s">
        <v>10</v>
      </c>
    </row>
    <row r="295" spans="1:9" ht="31.5" customHeight="1" x14ac:dyDescent="0.25">
      <c r="A295" s="135" t="s">
        <v>2774</v>
      </c>
      <c r="B295" s="113" t="s">
        <v>2743</v>
      </c>
      <c r="C295" s="67" t="s">
        <v>413</v>
      </c>
      <c r="D295" s="68" t="s">
        <v>418</v>
      </c>
      <c r="E295" s="69">
        <v>141</v>
      </c>
      <c r="F295" s="69">
        <v>14.1</v>
      </c>
      <c r="G295" s="69">
        <v>155.1</v>
      </c>
      <c r="H295" s="70">
        <v>45797</v>
      </c>
      <c r="I295" s="61" t="s">
        <v>10</v>
      </c>
    </row>
    <row r="296" spans="1:9" ht="31.5" customHeight="1" x14ac:dyDescent="0.25">
      <c r="A296" s="135" t="s">
        <v>2775</v>
      </c>
      <c r="B296" s="113" t="s">
        <v>2776</v>
      </c>
      <c r="C296" s="67" t="s">
        <v>413</v>
      </c>
      <c r="D296" s="68" t="s">
        <v>418</v>
      </c>
      <c r="E296" s="69">
        <v>13.95</v>
      </c>
      <c r="F296" s="69">
        <v>1.4</v>
      </c>
      <c r="G296" s="69">
        <v>15.35</v>
      </c>
      <c r="H296" s="70">
        <v>45793</v>
      </c>
      <c r="I296" s="61" t="s">
        <v>10</v>
      </c>
    </row>
    <row r="297" spans="1:9" ht="31.5" customHeight="1" x14ac:dyDescent="0.25">
      <c r="A297" s="135" t="s">
        <v>2777</v>
      </c>
      <c r="B297" s="113" t="s">
        <v>2778</v>
      </c>
      <c r="C297" s="67" t="s">
        <v>414</v>
      </c>
      <c r="D297" s="68" t="s">
        <v>419</v>
      </c>
      <c r="E297" s="69">
        <v>22.41</v>
      </c>
      <c r="F297" s="69">
        <v>2.2400000000000002</v>
      </c>
      <c r="G297" s="69">
        <v>24.65</v>
      </c>
      <c r="H297" s="70">
        <v>45786</v>
      </c>
      <c r="I297" s="61" t="s">
        <v>10</v>
      </c>
    </row>
    <row r="298" spans="1:9" ht="31.5" customHeight="1" x14ac:dyDescent="0.25">
      <c r="A298" s="135" t="s">
        <v>2779</v>
      </c>
      <c r="B298" s="113" t="s">
        <v>2780</v>
      </c>
      <c r="C298" s="67" t="s">
        <v>414</v>
      </c>
      <c r="D298" s="68" t="s">
        <v>419</v>
      </c>
      <c r="E298" s="69">
        <v>30</v>
      </c>
      <c r="F298" s="69">
        <v>3</v>
      </c>
      <c r="G298" s="69">
        <v>33</v>
      </c>
      <c r="H298" s="70">
        <v>45790</v>
      </c>
      <c r="I298" s="61" t="s">
        <v>10</v>
      </c>
    </row>
    <row r="299" spans="1:9" ht="31.5" customHeight="1" x14ac:dyDescent="0.25">
      <c r="A299" s="135" t="s">
        <v>2781</v>
      </c>
      <c r="B299" s="113" t="s">
        <v>2782</v>
      </c>
      <c r="C299" s="67" t="s">
        <v>414</v>
      </c>
      <c r="D299" s="68" t="s">
        <v>419</v>
      </c>
      <c r="E299" s="69">
        <v>171.82</v>
      </c>
      <c r="F299" s="69">
        <v>17.18</v>
      </c>
      <c r="G299" s="69">
        <v>189</v>
      </c>
      <c r="H299" s="70">
        <v>45789</v>
      </c>
      <c r="I299" s="61" t="s">
        <v>10</v>
      </c>
    </row>
    <row r="300" spans="1:9" ht="31.5" customHeight="1" x14ac:dyDescent="0.25">
      <c r="A300" s="135" t="s">
        <v>2783</v>
      </c>
      <c r="B300" s="113" t="s">
        <v>2784</v>
      </c>
      <c r="C300" s="67" t="s">
        <v>414</v>
      </c>
      <c r="D300" s="68" t="s">
        <v>419</v>
      </c>
      <c r="E300" s="69">
        <v>32.64</v>
      </c>
      <c r="F300" s="69">
        <v>3.26</v>
      </c>
      <c r="G300" s="69">
        <v>35.9</v>
      </c>
      <c r="H300" s="70">
        <v>45786</v>
      </c>
      <c r="I300" s="61" t="s">
        <v>10</v>
      </c>
    </row>
    <row r="301" spans="1:9" ht="31.5" customHeight="1" x14ac:dyDescent="0.25">
      <c r="A301" s="135" t="s">
        <v>2785</v>
      </c>
      <c r="B301" s="113" t="s">
        <v>2786</v>
      </c>
      <c r="C301" s="67" t="s">
        <v>414</v>
      </c>
      <c r="D301" s="68" t="s">
        <v>419</v>
      </c>
      <c r="E301" s="69">
        <v>114.55</v>
      </c>
      <c r="F301" s="69">
        <v>11.45</v>
      </c>
      <c r="G301" s="69">
        <v>126</v>
      </c>
      <c r="H301" s="70">
        <v>45789</v>
      </c>
      <c r="I301" s="61" t="s">
        <v>10</v>
      </c>
    </row>
    <row r="302" spans="1:9" ht="31.5" customHeight="1" x14ac:dyDescent="0.25">
      <c r="A302" s="135" t="s">
        <v>2787</v>
      </c>
      <c r="B302" s="113" t="s">
        <v>2788</v>
      </c>
      <c r="C302" s="67" t="s">
        <v>414</v>
      </c>
      <c r="D302" s="68" t="s">
        <v>419</v>
      </c>
      <c r="E302" s="69">
        <v>190.91</v>
      </c>
      <c r="F302" s="69">
        <v>19.09</v>
      </c>
      <c r="G302" s="69">
        <v>210</v>
      </c>
      <c r="H302" s="70">
        <v>45779</v>
      </c>
      <c r="I302" s="61" t="s">
        <v>10</v>
      </c>
    </row>
    <row r="303" spans="1:9" ht="31.5" customHeight="1" x14ac:dyDescent="0.25">
      <c r="A303" s="135" t="s">
        <v>2789</v>
      </c>
      <c r="B303" s="113" t="s">
        <v>2790</v>
      </c>
      <c r="C303" s="67" t="s">
        <v>414</v>
      </c>
      <c r="D303" s="68" t="s">
        <v>419</v>
      </c>
      <c r="E303" s="69">
        <v>190.91</v>
      </c>
      <c r="F303" s="69">
        <v>19.09</v>
      </c>
      <c r="G303" s="69">
        <v>210</v>
      </c>
      <c r="H303" s="70">
        <v>45783</v>
      </c>
      <c r="I303" s="61" t="s">
        <v>10</v>
      </c>
    </row>
    <row r="304" spans="1:9" ht="31.5" customHeight="1" x14ac:dyDescent="0.25">
      <c r="A304" s="135" t="s">
        <v>2791</v>
      </c>
      <c r="B304" s="113" t="s">
        <v>2792</v>
      </c>
      <c r="C304" s="67" t="s">
        <v>414</v>
      </c>
      <c r="D304" s="68" t="s">
        <v>419</v>
      </c>
      <c r="E304" s="69">
        <v>40.590000000000003</v>
      </c>
      <c r="F304" s="69">
        <v>4.0599999999999996</v>
      </c>
      <c r="G304" s="69">
        <v>44.65</v>
      </c>
      <c r="H304" s="70">
        <v>45783</v>
      </c>
      <c r="I304" s="61" t="s">
        <v>10</v>
      </c>
    </row>
    <row r="305" spans="1:9" ht="31.5" customHeight="1" x14ac:dyDescent="0.25">
      <c r="A305" s="135" t="s">
        <v>2793</v>
      </c>
      <c r="B305" s="113" t="s">
        <v>2794</v>
      </c>
      <c r="C305" s="67" t="s">
        <v>414</v>
      </c>
      <c r="D305" s="68" t="s">
        <v>419</v>
      </c>
      <c r="E305" s="69">
        <v>40.590000000000003</v>
      </c>
      <c r="F305" s="69">
        <v>4.0599999999999996</v>
      </c>
      <c r="G305" s="69">
        <v>44.65</v>
      </c>
      <c r="H305" s="70">
        <v>45783</v>
      </c>
      <c r="I305" s="61" t="s">
        <v>10</v>
      </c>
    </row>
    <row r="306" spans="1:9" ht="31.5" customHeight="1" x14ac:dyDescent="0.25">
      <c r="A306" s="135" t="s">
        <v>2795</v>
      </c>
      <c r="B306" s="113" t="s">
        <v>2796</v>
      </c>
      <c r="C306" s="67" t="s">
        <v>414</v>
      </c>
      <c r="D306" s="68" t="s">
        <v>419</v>
      </c>
      <c r="E306" s="69">
        <v>90</v>
      </c>
      <c r="F306" s="69">
        <v>9</v>
      </c>
      <c r="G306" s="69">
        <v>99</v>
      </c>
      <c r="H306" s="70">
        <v>45785</v>
      </c>
      <c r="I306" s="61" t="s">
        <v>10</v>
      </c>
    </row>
    <row r="307" spans="1:9" ht="31.5" customHeight="1" x14ac:dyDescent="0.25">
      <c r="A307" s="135" t="s">
        <v>2797</v>
      </c>
      <c r="B307" s="113" t="s">
        <v>2798</v>
      </c>
      <c r="C307" s="67" t="s">
        <v>414</v>
      </c>
      <c r="D307" s="68" t="s">
        <v>419</v>
      </c>
      <c r="E307" s="69">
        <v>100</v>
      </c>
      <c r="F307" s="69">
        <v>0</v>
      </c>
      <c r="G307" s="69">
        <v>100</v>
      </c>
      <c r="H307" s="70">
        <v>45791</v>
      </c>
      <c r="I307" s="61" t="s">
        <v>10</v>
      </c>
    </row>
    <row r="308" spans="1:9" ht="31.5" customHeight="1" x14ac:dyDescent="0.25">
      <c r="A308" s="135" t="s">
        <v>2799</v>
      </c>
      <c r="B308" s="113" t="s">
        <v>2800</v>
      </c>
      <c r="C308" s="67" t="s">
        <v>414</v>
      </c>
      <c r="D308" s="68" t="s">
        <v>419</v>
      </c>
      <c r="E308" s="69">
        <v>32.64</v>
      </c>
      <c r="F308" s="69">
        <v>3.26</v>
      </c>
      <c r="G308" s="69">
        <v>35.9</v>
      </c>
      <c r="H308" s="70">
        <v>45791</v>
      </c>
      <c r="I308" s="61" t="s">
        <v>10</v>
      </c>
    </row>
    <row r="309" spans="1:9" ht="31.5" customHeight="1" x14ac:dyDescent="0.25">
      <c r="A309" s="135" t="s">
        <v>2801</v>
      </c>
      <c r="B309" s="113" t="s">
        <v>2802</v>
      </c>
      <c r="C309" s="67" t="s">
        <v>414</v>
      </c>
      <c r="D309" s="68" t="s">
        <v>419</v>
      </c>
      <c r="E309" s="69">
        <v>100</v>
      </c>
      <c r="F309" s="69">
        <v>0</v>
      </c>
      <c r="G309" s="69">
        <v>100</v>
      </c>
      <c r="H309" s="70">
        <v>45791</v>
      </c>
      <c r="I309" s="61" t="s">
        <v>10</v>
      </c>
    </row>
    <row r="310" spans="1:9" ht="31.5" customHeight="1" x14ac:dyDescent="0.25">
      <c r="A310" s="135" t="s">
        <v>2803</v>
      </c>
      <c r="B310" s="113" t="s">
        <v>2804</v>
      </c>
      <c r="C310" s="67" t="s">
        <v>414</v>
      </c>
      <c r="D310" s="68" t="s">
        <v>419</v>
      </c>
      <c r="E310" s="69">
        <v>100</v>
      </c>
      <c r="F310" s="69">
        <v>0</v>
      </c>
      <c r="G310" s="69">
        <v>100</v>
      </c>
      <c r="H310" s="70">
        <v>45791</v>
      </c>
      <c r="I310" s="61" t="s">
        <v>10</v>
      </c>
    </row>
    <row r="311" spans="1:9" ht="31.5" customHeight="1" x14ac:dyDescent="0.25">
      <c r="A311" s="135" t="s">
        <v>2805</v>
      </c>
      <c r="B311" s="113" t="s">
        <v>2806</v>
      </c>
      <c r="C311" s="67" t="s">
        <v>414</v>
      </c>
      <c r="D311" s="68" t="s">
        <v>419</v>
      </c>
      <c r="E311" s="69">
        <v>100</v>
      </c>
      <c r="F311" s="69">
        <v>0</v>
      </c>
      <c r="G311" s="69">
        <v>100</v>
      </c>
      <c r="H311" s="70">
        <v>45791</v>
      </c>
      <c r="I311" s="61" t="s">
        <v>10</v>
      </c>
    </row>
    <row r="312" spans="1:9" ht="31.5" customHeight="1" x14ac:dyDescent="0.25">
      <c r="A312" s="135" t="s">
        <v>2807</v>
      </c>
      <c r="B312" s="113" t="s">
        <v>2808</v>
      </c>
      <c r="C312" s="67" t="s">
        <v>414</v>
      </c>
      <c r="D312" s="68" t="s">
        <v>419</v>
      </c>
      <c r="E312" s="69">
        <v>100.27</v>
      </c>
      <c r="F312" s="69">
        <v>10.029999999999999</v>
      </c>
      <c r="G312" s="69">
        <v>110.3</v>
      </c>
      <c r="H312" s="70">
        <v>45791</v>
      </c>
      <c r="I312" s="61" t="s">
        <v>10</v>
      </c>
    </row>
    <row r="313" spans="1:9" ht="31.5" customHeight="1" x14ac:dyDescent="0.25">
      <c r="A313" s="135" t="s">
        <v>2809</v>
      </c>
      <c r="B313" s="113" t="s">
        <v>2810</v>
      </c>
      <c r="C313" s="67" t="s">
        <v>414</v>
      </c>
      <c r="D313" s="68" t="s">
        <v>419</v>
      </c>
      <c r="E313" s="69">
        <v>49.41</v>
      </c>
      <c r="F313" s="69">
        <v>4.9400000000000004</v>
      </c>
      <c r="G313" s="69">
        <v>54.35</v>
      </c>
      <c r="H313" s="70">
        <v>45791</v>
      </c>
      <c r="I313" s="61" t="s">
        <v>10</v>
      </c>
    </row>
    <row r="314" spans="1:9" ht="31.5" customHeight="1" x14ac:dyDescent="0.25">
      <c r="A314" s="135" t="s">
        <v>2811</v>
      </c>
      <c r="B314" s="113" t="s">
        <v>2812</v>
      </c>
      <c r="C314" s="67" t="s">
        <v>414</v>
      </c>
      <c r="D314" s="68" t="s">
        <v>419</v>
      </c>
      <c r="E314" s="69">
        <v>100</v>
      </c>
      <c r="F314" s="69">
        <v>0</v>
      </c>
      <c r="G314" s="69">
        <v>100</v>
      </c>
      <c r="H314" s="70">
        <v>45792</v>
      </c>
      <c r="I314" s="61" t="s">
        <v>10</v>
      </c>
    </row>
    <row r="315" spans="1:9" ht="31.5" customHeight="1" x14ac:dyDescent="0.25">
      <c r="A315" s="135" t="s">
        <v>2813</v>
      </c>
      <c r="B315" s="113" t="s">
        <v>2814</v>
      </c>
      <c r="C315" s="67" t="s">
        <v>414</v>
      </c>
      <c r="D315" s="68" t="s">
        <v>419</v>
      </c>
      <c r="E315" s="69">
        <v>100</v>
      </c>
      <c r="F315" s="69">
        <v>0</v>
      </c>
      <c r="G315" s="69">
        <v>100</v>
      </c>
      <c r="H315" s="70">
        <v>45792</v>
      </c>
      <c r="I315" s="61" t="s">
        <v>10</v>
      </c>
    </row>
    <row r="316" spans="1:9" ht="31.5" customHeight="1" x14ac:dyDescent="0.25">
      <c r="A316" s="135" t="s">
        <v>2815</v>
      </c>
      <c r="B316" s="113" t="s">
        <v>2816</v>
      </c>
      <c r="C316" s="67" t="s">
        <v>414</v>
      </c>
      <c r="D316" s="68" t="s">
        <v>419</v>
      </c>
      <c r="E316" s="69">
        <v>100</v>
      </c>
      <c r="F316" s="69">
        <v>0</v>
      </c>
      <c r="G316" s="69">
        <v>100</v>
      </c>
      <c r="H316" s="70">
        <v>45792</v>
      </c>
      <c r="I316" s="61" t="s">
        <v>10</v>
      </c>
    </row>
    <row r="317" spans="1:9" ht="31.5" customHeight="1" x14ac:dyDescent="0.25">
      <c r="A317" s="135" t="s">
        <v>2817</v>
      </c>
      <c r="B317" s="113" t="s">
        <v>2818</v>
      </c>
      <c r="C317" s="67" t="s">
        <v>414</v>
      </c>
      <c r="D317" s="68" t="s">
        <v>419</v>
      </c>
      <c r="E317" s="69">
        <v>90.91</v>
      </c>
      <c r="F317" s="69">
        <v>9.09</v>
      </c>
      <c r="G317" s="69">
        <v>100</v>
      </c>
      <c r="H317" s="70">
        <v>45792</v>
      </c>
      <c r="I317" s="61" t="s">
        <v>10</v>
      </c>
    </row>
    <row r="318" spans="1:9" ht="31.5" customHeight="1" x14ac:dyDescent="0.25">
      <c r="A318" s="135" t="s">
        <v>2819</v>
      </c>
      <c r="B318" s="113" t="s">
        <v>2820</v>
      </c>
      <c r="C318" s="67" t="s">
        <v>414</v>
      </c>
      <c r="D318" s="68" t="s">
        <v>419</v>
      </c>
      <c r="E318" s="69">
        <v>90.91</v>
      </c>
      <c r="F318" s="69">
        <v>9.09</v>
      </c>
      <c r="G318" s="69">
        <v>100</v>
      </c>
      <c r="H318" s="70">
        <v>45792</v>
      </c>
      <c r="I318" s="61" t="s">
        <v>10</v>
      </c>
    </row>
    <row r="319" spans="1:9" ht="31.5" customHeight="1" x14ac:dyDescent="0.25">
      <c r="A319" s="135" t="s">
        <v>2821</v>
      </c>
      <c r="B319" s="113" t="s">
        <v>2822</v>
      </c>
      <c r="C319" s="67" t="s">
        <v>414</v>
      </c>
      <c r="D319" s="68" t="s">
        <v>419</v>
      </c>
      <c r="E319" s="69">
        <v>90.91</v>
      </c>
      <c r="F319" s="69">
        <v>9.09</v>
      </c>
      <c r="G319" s="69">
        <v>100</v>
      </c>
      <c r="H319" s="70">
        <v>45792</v>
      </c>
      <c r="I319" s="61" t="s">
        <v>10</v>
      </c>
    </row>
    <row r="320" spans="1:9" ht="31.5" customHeight="1" x14ac:dyDescent="0.25">
      <c r="A320" s="135" t="s">
        <v>2823</v>
      </c>
      <c r="B320" s="113" t="s">
        <v>2824</v>
      </c>
      <c r="C320" s="67" t="s">
        <v>414</v>
      </c>
      <c r="D320" s="68" t="s">
        <v>419</v>
      </c>
      <c r="E320" s="69">
        <v>90.91</v>
      </c>
      <c r="F320" s="69">
        <v>9.09</v>
      </c>
      <c r="G320" s="69">
        <v>100</v>
      </c>
      <c r="H320" s="70">
        <v>45792</v>
      </c>
      <c r="I320" s="61" t="s">
        <v>10</v>
      </c>
    </row>
    <row r="321" spans="1:9" ht="31.5" customHeight="1" x14ac:dyDescent="0.25">
      <c r="A321" s="135" t="s">
        <v>2825</v>
      </c>
      <c r="B321" s="113" t="s">
        <v>2826</v>
      </c>
      <c r="C321" s="67" t="s">
        <v>414</v>
      </c>
      <c r="D321" s="68" t="s">
        <v>419</v>
      </c>
      <c r="E321" s="69">
        <v>318.18</v>
      </c>
      <c r="F321" s="69">
        <v>31.82</v>
      </c>
      <c r="G321" s="69">
        <v>350</v>
      </c>
      <c r="H321" s="70">
        <v>45786</v>
      </c>
      <c r="I321" s="61" t="s">
        <v>10</v>
      </c>
    </row>
    <row r="322" spans="1:9" ht="31.5" customHeight="1" x14ac:dyDescent="0.25">
      <c r="A322" s="135" t="s">
        <v>2827</v>
      </c>
      <c r="B322" s="113" t="s">
        <v>2828</v>
      </c>
      <c r="C322" s="67" t="s">
        <v>414</v>
      </c>
      <c r="D322" s="68" t="s">
        <v>419</v>
      </c>
      <c r="E322" s="69">
        <v>281.82</v>
      </c>
      <c r="F322" s="69">
        <v>28.18</v>
      </c>
      <c r="G322" s="69">
        <v>310</v>
      </c>
      <c r="H322" s="70">
        <v>45786</v>
      </c>
      <c r="I322" s="61" t="s">
        <v>10</v>
      </c>
    </row>
    <row r="323" spans="1:9" ht="31.5" customHeight="1" x14ac:dyDescent="0.25">
      <c r="A323" s="135" t="s">
        <v>2829</v>
      </c>
      <c r="B323" s="113" t="s">
        <v>2830</v>
      </c>
      <c r="C323" s="67" t="s">
        <v>414</v>
      </c>
      <c r="D323" s="68" t="s">
        <v>419</v>
      </c>
      <c r="E323" s="69">
        <v>227.27</v>
      </c>
      <c r="F323" s="69">
        <v>22.73</v>
      </c>
      <c r="G323" s="69">
        <v>250</v>
      </c>
      <c r="H323" s="70">
        <v>45786</v>
      </c>
      <c r="I323" s="61" t="s">
        <v>10</v>
      </c>
    </row>
    <row r="324" spans="1:9" ht="31.5" customHeight="1" x14ac:dyDescent="0.25">
      <c r="A324" s="135" t="s">
        <v>2831</v>
      </c>
      <c r="B324" s="113" t="s">
        <v>2832</v>
      </c>
      <c r="C324" s="67" t="s">
        <v>414</v>
      </c>
      <c r="D324" s="68" t="s">
        <v>419</v>
      </c>
      <c r="E324" s="69">
        <v>271</v>
      </c>
      <c r="F324" s="69">
        <v>0</v>
      </c>
      <c r="G324" s="69">
        <v>271</v>
      </c>
      <c r="H324" s="70">
        <v>45786</v>
      </c>
      <c r="I324" s="61" t="s">
        <v>10</v>
      </c>
    </row>
    <row r="325" spans="1:9" ht="31.5" customHeight="1" x14ac:dyDescent="0.25">
      <c r="A325" s="135" t="s">
        <v>2833</v>
      </c>
      <c r="B325" s="113" t="s">
        <v>2834</v>
      </c>
      <c r="C325" s="67" t="s">
        <v>414</v>
      </c>
      <c r="D325" s="68" t="s">
        <v>419</v>
      </c>
      <c r="E325" s="69">
        <v>43.82</v>
      </c>
      <c r="F325" s="69">
        <v>4.38</v>
      </c>
      <c r="G325" s="69">
        <v>48.2</v>
      </c>
      <c r="H325" s="70">
        <v>45786</v>
      </c>
      <c r="I325" s="61" t="s">
        <v>10</v>
      </c>
    </row>
    <row r="326" spans="1:9" ht="31.5" customHeight="1" x14ac:dyDescent="0.25">
      <c r="A326" s="135" t="s">
        <v>2835</v>
      </c>
      <c r="B326" s="113" t="s">
        <v>2836</v>
      </c>
      <c r="C326" s="67" t="s">
        <v>414</v>
      </c>
      <c r="D326" s="68" t="s">
        <v>419</v>
      </c>
      <c r="E326" s="69">
        <v>127.27</v>
      </c>
      <c r="F326" s="69">
        <v>12.73</v>
      </c>
      <c r="G326" s="69">
        <v>140</v>
      </c>
      <c r="H326" s="70">
        <v>45790</v>
      </c>
      <c r="I326" s="61" t="s">
        <v>10</v>
      </c>
    </row>
    <row r="327" spans="1:9" ht="31.5" customHeight="1" x14ac:dyDescent="0.25">
      <c r="A327" s="135" t="s">
        <v>2837</v>
      </c>
      <c r="B327" s="113" t="s">
        <v>2838</v>
      </c>
      <c r="C327" s="67" t="s">
        <v>414</v>
      </c>
      <c r="D327" s="68" t="s">
        <v>419</v>
      </c>
      <c r="E327" s="69">
        <v>75.95</v>
      </c>
      <c r="F327" s="69">
        <v>7.6</v>
      </c>
      <c r="G327" s="69">
        <v>83.55</v>
      </c>
      <c r="H327" s="70">
        <v>45790</v>
      </c>
      <c r="I327" s="61" t="s">
        <v>10</v>
      </c>
    </row>
    <row r="328" spans="1:9" ht="31.5" customHeight="1" x14ac:dyDescent="0.25">
      <c r="A328" s="135" t="s">
        <v>2839</v>
      </c>
      <c r="B328" s="113" t="s">
        <v>2840</v>
      </c>
      <c r="C328" s="67" t="s">
        <v>414</v>
      </c>
      <c r="D328" s="68" t="s">
        <v>419</v>
      </c>
      <c r="E328" s="69">
        <v>199</v>
      </c>
      <c r="F328" s="69">
        <v>0</v>
      </c>
      <c r="G328" s="69">
        <v>199</v>
      </c>
      <c r="H328" s="70">
        <v>45785</v>
      </c>
      <c r="I328" s="61" t="s">
        <v>10</v>
      </c>
    </row>
    <row r="329" spans="1:9" ht="31.5" customHeight="1" x14ac:dyDescent="0.25">
      <c r="A329" s="135" t="s">
        <v>2841</v>
      </c>
      <c r="B329" s="113" t="s">
        <v>2842</v>
      </c>
      <c r="C329" s="67" t="s">
        <v>414</v>
      </c>
      <c r="D329" s="68" t="s">
        <v>419</v>
      </c>
      <c r="E329" s="69">
        <v>47.68</v>
      </c>
      <c r="F329" s="69">
        <v>4.7699999999999996</v>
      </c>
      <c r="G329" s="69">
        <v>52.45</v>
      </c>
      <c r="H329" s="70">
        <v>45782</v>
      </c>
      <c r="I329" s="61" t="s">
        <v>10</v>
      </c>
    </row>
    <row r="330" spans="1:9" ht="31.5" customHeight="1" x14ac:dyDescent="0.25">
      <c r="A330" s="135" t="s">
        <v>2843</v>
      </c>
      <c r="B330" s="113" t="s">
        <v>2844</v>
      </c>
      <c r="C330" s="67" t="s">
        <v>414</v>
      </c>
      <c r="D330" s="68" t="s">
        <v>419</v>
      </c>
      <c r="E330" s="69">
        <v>64.64</v>
      </c>
      <c r="F330" s="69">
        <v>6.46</v>
      </c>
      <c r="G330" s="69">
        <v>71.099999999999994</v>
      </c>
      <c r="H330" s="70">
        <v>45782</v>
      </c>
      <c r="I330" s="61" t="s">
        <v>10</v>
      </c>
    </row>
    <row r="331" spans="1:9" ht="31.5" customHeight="1" x14ac:dyDescent="0.25">
      <c r="A331" s="135" t="s">
        <v>2845</v>
      </c>
      <c r="B331" s="113" t="s">
        <v>2846</v>
      </c>
      <c r="C331" s="67" t="s">
        <v>414</v>
      </c>
      <c r="D331" s="68" t="s">
        <v>419</v>
      </c>
      <c r="E331" s="69">
        <v>61.45</v>
      </c>
      <c r="F331" s="69">
        <v>6.15</v>
      </c>
      <c r="G331" s="69">
        <v>67.599999999999994</v>
      </c>
      <c r="H331" s="70">
        <v>45782</v>
      </c>
      <c r="I331" s="61" t="s">
        <v>10</v>
      </c>
    </row>
    <row r="332" spans="1:9" ht="31.5" customHeight="1" x14ac:dyDescent="0.25">
      <c r="A332" s="135" t="s">
        <v>2847</v>
      </c>
      <c r="B332" s="113" t="s">
        <v>2848</v>
      </c>
      <c r="C332" s="67" t="s">
        <v>414</v>
      </c>
      <c r="D332" s="68" t="s">
        <v>419</v>
      </c>
      <c r="E332" s="69">
        <v>77.27</v>
      </c>
      <c r="F332" s="69">
        <v>7.73</v>
      </c>
      <c r="G332" s="69">
        <v>85</v>
      </c>
      <c r="H332" s="70">
        <v>45785</v>
      </c>
      <c r="I332" s="61" t="s">
        <v>10</v>
      </c>
    </row>
    <row r="333" spans="1:9" ht="31.5" customHeight="1" x14ac:dyDescent="0.25">
      <c r="A333" s="135" t="s">
        <v>2849</v>
      </c>
      <c r="B333" s="113" t="s">
        <v>2850</v>
      </c>
      <c r="C333" s="67" t="s">
        <v>414</v>
      </c>
      <c r="D333" s="68" t="s">
        <v>419</v>
      </c>
      <c r="E333" s="69">
        <v>66.45</v>
      </c>
      <c r="F333" s="69">
        <v>6.65</v>
      </c>
      <c r="G333" s="69">
        <v>73.099999999999994</v>
      </c>
      <c r="H333" s="70">
        <v>45799</v>
      </c>
      <c r="I333" s="61" t="s">
        <v>10</v>
      </c>
    </row>
    <row r="334" spans="1:9" ht="31.5" customHeight="1" x14ac:dyDescent="0.25">
      <c r="A334" s="135" t="s">
        <v>2851</v>
      </c>
      <c r="B334" s="113" t="s">
        <v>2852</v>
      </c>
      <c r="C334" s="67" t="s">
        <v>414</v>
      </c>
      <c r="D334" s="68" t="s">
        <v>419</v>
      </c>
      <c r="E334" s="69">
        <v>62.05</v>
      </c>
      <c r="F334" s="69">
        <v>6.2</v>
      </c>
      <c r="G334" s="69">
        <v>68.25</v>
      </c>
      <c r="H334" s="70">
        <v>45790</v>
      </c>
      <c r="I334" s="61" t="s">
        <v>10</v>
      </c>
    </row>
    <row r="335" spans="1:9" ht="31.5" customHeight="1" x14ac:dyDescent="0.25">
      <c r="A335" s="135" t="s">
        <v>2853</v>
      </c>
      <c r="B335" s="113" t="s">
        <v>2854</v>
      </c>
      <c r="C335" s="67" t="s">
        <v>414</v>
      </c>
      <c r="D335" s="68" t="s">
        <v>419</v>
      </c>
      <c r="E335" s="69">
        <v>80.91</v>
      </c>
      <c r="F335" s="69">
        <v>8.09</v>
      </c>
      <c r="G335" s="69">
        <v>89</v>
      </c>
      <c r="H335" s="70">
        <v>45782</v>
      </c>
      <c r="I335" s="61" t="s">
        <v>10</v>
      </c>
    </row>
    <row r="336" spans="1:9" ht="31.5" customHeight="1" x14ac:dyDescent="0.25">
      <c r="A336" s="135" t="s">
        <v>2855</v>
      </c>
      <c r="B336" s="113" t="s">
        <v>2856</v>
      </c>
      <c r="C336" s="67" t="s">
        <v>411</v>
      </c>
      <c r="D336" s="68" t="s">
        <v>416</v>
      </c>
      <c r="E336" s="69">
        <v>442.87</v>
      </c>
      <c r="F336" s="69">
        <v>0</v>
      </c>
      <c r="G336" s="69">
        <v>442.87</v>
      </c>
      <c r="H336" s="70">
        <v>45784</v>
      </c>
      <c r="I336" s="61" t="s">
        <v>10</v>
      </c>
    </row>
    <row r="337" spans="1:9" ht="31.5" customHeight="1" x14ac:dyDescent="0.25">
      <c r="A337" s="135" t="s">
        <v>2857</v>
      </c>
      <c r="B337" s="113" t="s">
        <v>2858</v>
      </c>
      <c r="C337" s="67" t="s">
        <v>411</v>
      </c>
      <c r="D337" s="68" t="s">
        <v>416</v>
      </c>
      <c r="E337" s="69">
        <v>446.61</v>
      </c>
      <c r="F337" s="69">
        <v>0</v>
      </c>
      <c r="G337" s="69">
        <v>446.61</v>
      </c>
      <c r="H337" s="70">
        <v>45722</v>
      </c>
      <c r="I337" s="61" t="s">
        <v>10</v>
      </c>
    </row>
    <row r="338" spans="1:9" ht="31.5" customHeight="1" x14ac:dyDescent="0.25">
      <c r="A338" s="135" t="s">
        <v>2859</v>
      </c>
      <c r="B338" s="113" t="s">
        <v>2860</v>
      </c>
      <c r="C338" s="67" t="s">
        <v>411</v>
      </c>
      <c r="D338" s="68" t="s">
        <v>416</v>
      </c>
      <c r="E338" s="69">
        <v>505.7</v>
      </c>
      <c r="F338" s="69">
        <v>0</v>
      </c>
      <c r="G338" s="69">
        <v>505.7</v>
      </c>
      <c r="H338" s="70">
        <v>45803</v>
      </c>
      <c r="I338" s="61" t="s">
        <v>10</v>
      </c>
    </row>
    <row r="339" spans="1:9" ht="31.5" customHeight="1" x14ac:dyDescent="0.25">
      <c r="A339" s="135" t="s">
        <v>2861</v>
      </c>
      <c r="B339" s="113" t="s">
        <v>2862</v>
      </c>
      <c r="C339" s="67" t="s">
        <v>411</v>
      </c>
      <c r="D339" s="68" t="s">
        <v>416</v>
      </c>
      <c r="E339" s="69">
        <v>548.02</v>
      </c>
      <c r="F339" s="69">
        <v>54.8</v>
      </c>
      <c r="G339" s="69">
        <v>602.82000000000005</v>
      </c>
      <c r="H339" s="70">
        <v>45803</v>
      </c>
      <c r="I339" s="61" t="s">
        <v>10</v>
      </c>
    </row>
    <row r="340" spans="1:9" ht="31.5" customHeight="1" x14ac:dyDescent="0.25">
      <c r="A340" s="135" t="s">
        <v>2863</v>
      </c>
      <c r="B340" s="113" t="s">
        <v>2864</v>
      </c>
      <c r="C340" s="67" t="s">
        <v>411</v>
      </c>
      <c r="D340" s="68" t="s">
        <v>416</v>
      </c>
      <c r="E340" s="69">
        <v>47.66</v>
      </c>
      <c r="F340" s="69">
        <v>0.77</v>
      </c>
      <c r="G340" s="69">
        <v>48.43</v>
      </c>
      <c r="H340" s="70">
        <v>45799</v>
      </c>
      <c r="I340" s="61" t="s">
        <v>10</v>
      </c>
    </row>
    <row r="341" spans="1:9" ht="31.5" customHeight="1" x14ac:dyDescent="0.25">
      <c r="A341" s="135" t="s">
        <v>2865</v>
      </c>
      <c r="B341" s="113" t="s">
        <v>2866</v>
      </c>
      <c r="C341" s="67" t="s">
        <v>411</v>
      </c>
      <c r="D341" s="68" t="s">
        <v>416</v>
      </c>
      <c r="E341" s="69">
        <v>15.32</v>
      </c>
      <c r="F341" s="69">
        <v>1</v>
      </c>
      <c r="G341" s="69">
        <v>16.32</v>
      </c>
      <c r="H341" s="70">
        <v>45804</v>
      </c>
      <c r="I341" s="61" t="s">
        <v>10</v>
      </c>
    </row>
    <row r="342" spans="1:9" ht="31.5" customHeight="1" x14ac:dyDescent="0.25">
      <c r="A342" s="135" t="s">
        <v>2867</v>
      </c>
      <c r="B342" s="113" t="s">
        <v>2868</v>
      </c>
      <c r="C342" s="67" t="s">
        <v>411</v>
      </c>
      <c r="D342" s="68" t="s">
        <v>416</v>
      </c>
      <c r="E342" s="69">
        <v>325</v>
      </c>
      <c r="F342" s="69">
        <v>0</v>
      </c>
      <c r="G342" s="69">
        <v>325</v>
      </c>
      <c r="H342" s="70">
        <v>45800</v>
      </c>
      <c r="I342" s="61" t="s">
        <v>10</v>
      </c>
    </row>
    <row r="343" spans="1:9" ht="31.5" customHeight="1" x14ac:dyDescent="0.25">
      <c r="A343" s="135" t="s">
        <v>2869</v>
      </c>
      <c r="B343" s="113" t="s">
        <v>2870</v>
      </c>
      <c r="C343" s="67" t="s">
        <v>411</v>
      </c>
      <c r="D343" s="68" t="s">
        <v>416</v>
      </c>
      <c r="E343" s="69">
        <v>339.12</v>
      </c>
      <c r="F343" s="69">
        <v>0</v>
      </c>
      <c r="G343" s="69">
        <v>339.12</v>
      </c>
      <c r="H343" s="70">
        <v>45796</v>
      </c>
      <c r="I343" s="61" t="s">
        <v>10</v>
      </c>
    </row>
    <row r="344" spans="1:9" ht="31.5" customHeight="1" x14ac:dyDescent="0.25">
      <c r="A344" s="135" t="s">
        <v>2871</v>
      </c>
      <c r="B344" s="113" t="s">
        <v>2872</v>
      </c>
      <c r="C344" s="67" t="s">
        <v>411</v>
      </c>
      <c r="D344" s="68" t="s">
        <v>416</v>
      </c>
      <c r="E344" s="69">
        <v>38.450000000000003</v>
      </c>
      <c r="F344" s="69">
        <v>3.85</v>
      </c>
      <c r="G344" s="69">
        <v>42.3</v>
      </c>
      <c r="H344" s="70">
        <v>45797</v>
      </c>
      <c r="I344" s="61" t="s">
        <v>10</v>
      </c>
    </row>
    <row r="345" spans="1:9" ht="31.5" customHeight="1" x14ac:dyDescent="0.25">
      <c r="A345" s="135" t="s">
        <v>2873</v>
      </c>
      <c r="B345" s="113" t="s">
        <v>2874</v>
      </c>
      <c r="C345" s="67" t="s">
        <v>411</v>
      </c>
      <c r="D345" s="68" t="s">
        <v>416</v>
      </c>
      <c r="E345" s="69">
        <v>353.4</v>
      </c>
      <c r="F345" s="69">
        <v>0</v>
      </c>
      <c r="G345" s="69">
        <v>353.4</v>
      </c>
      <c r="H345" s="70">
        <v>45796</v>
      </c>
      <c r="I345" s="61" t="s">
        <v>10</v>
      </c>
    </row>
    <row r="346" spans="1:9" ht="31.5" customHeight="1" x14ac:dyDescent="0.25">
      <c r="A346" s="135" t="s">
        <v>2875</v>
      </c>
      <c r="B346" s="113" t="s">
        <v>2876</v>
      </c>
      <c r="C346" s="67" t="s">
        <v>411</v>
      </c>
      <c r="D346" s="68" t="s">
        <v>416</v>
      </c>
      <c r="E346" s="69">
        <v>215.82</v>
      </c>
      <c r="F346" s="69">
        <v>0</v>
      </c>
      <c r="G346" s="69">
        <v>215.82</v>
      </c>
      <c r="H346" s="70">
        <v>45799</v>
      </c>
      <c r="I346" s="61" t="s">
        <v>10</v>
      </c>
    </row>
    <row r="347" spans="1:9" ht="31.5" customHeight="1" x14ac:dyDescent="0.25">
      <c r="A347" s="135" t="s">
        <v>2877</v>
      </c>
      <c r="B347" s="113" t="s">
        <v>2878</v>
      </c>
      <c r="C347" s="67" t="s">
        <v>411</v>
      </c>
      <c r="D347" s="68" t="s">
        <v>416</v>
      </c>
      <c r="E347" s="69">
        <v>63.01</v>
      </c>
      <c r="F347" s="69">
        <v>0</v>
      </c>
      <c r="G347" s="69">
        <v>63.01</v>
      </c>
      <c r="H347" s="70">
        <v>45799</v>
      </c>
      <c r="I347" s="61" t="s">
        <v>10</v>
      </c>
    </row>
    <row r="348" spans="1:9" ht="31.5" customHeight="1" x14ac:dyDescent="0.25">
      <c r="A348" s="135" t="s">
        <v>2879</v>
      </c>
      <c r="B348" s="113" t="s">
        <v>2880</v>
      </c>
      <c r="C348" s="67" t="s">
        <v>411</v>
      </c>
      <c r="D348" s="68" t="s">
        <v>416</v>
      </c>
      <c r="E348" s="69">
        <v>88.72</v>
      </c>
      <c r="F348" s="69">
        <v>8.8800000000000008</v>
      </c>
      <c r="G348" s="69">
        <v>97.6</v>
      </c>
      <c r="H348" s="70">
        <v>45799</v>
      </c>
      <c r="I348" s="61" t="s">
        <v>10</v>
      </c>
    </row>
    <row r="349" spans="1:9" ht="31.5" customHeight="1" x14ac:dyDescent="0.25">
      <c r="A349" s="135" t="s">
        <v>2881</v>
      </c>
      <c r="B349" s="113" t="s">
        <v>2882</v>
      </c>
      <c r="C349" s="67" t="s">
        <v>411</v>
      </c>
      <c r="D349" s="68" t="s">
        <v>416</v>
      </c>
      <c r="E349" s="69">
        <v>818.4</v>
      </c>
      <c r="F349" s="69">
        <v>0</v>
      </c>
      <c r="G349" s="69">
        <v>818.4</v>
      </c>
      <c r="H349" s="70">
        <v>45797</v>
      </c>
      <c r="I349" s="61" t="s">
        <v>10</v>
      </c>
    </row>
    <row r="350" spans="1:9" ht="31.5" customHeight="1" x14ac:dyDescent="0.25">
      <c r="A350" s="135" t="s">
        <v>2883</v>
      </c>
      <c r="B350" s="113" t="s">
        <v>2884</v>
      </c>
      <c r="C350" s="67" t="s">
        <v>411</v>
      </c>
      <c r="D350" s="68" t="s">
        <v>416</v>
      </c>
      <c r="E350" s="69">
        <v>107.18</v>
      </c>
      <c r="F350" s="69">
        <v>10.72</v>
      </c>
      <c r="G350" s="69">
        <v>117.9</v>
      </c>
      <c r="H350" s="70">
        <v>45799</v>
      </c>
      <c r="I350" s="61" t="s">
        <v>10</v>
      </c>
    </row>
    <row r="351" spans="1:9" ht="31.5" customHeight="1" x14ac:dyDescent="0.25">
      <c r="A351" s="135" t="s">
        <v>2885</v>
      </c>
      <c r="B351" s="113" t="s">
        <v>2886</v>
      </c>
      <c r="C351" s="67" t="s">
        <v>411</v>
      </c>
      <c r="D351" s="68" t="s">
        <v>416</v>
      </c>
      <c r="E351" s="69">
        <v>185.81</v>
      </c>
      <c r="F351" s="69">
        <v>0</v>
      </c>
      <c r="G351" s="69">
        <v>185.81</v>
      </c>
      <c r="H351" s="70">
        <v>45789</v>
      </c>
      <c r="I351" s="61" t="s">
        <v>10</v>
      </c>
    </row>
    <row r="352" spans="1:9" ht="31.5" customHeight="1" x14ac:dyDescent="0.25">
      <c r="A352" s="135" t="s">
        <v>2887</v>
      </c>
      <c r="B352" s="113" t="s">
        <v>2888</v>
      </c>
      <c r="C352" s="67" t="s">
        <v>411</v>
      </c>
      <c r="D352" s="68" t="s">
        <v>416</v>
      </c>
      <c r="E352" s="69">
        <v>60.45</v>
      </c>
      <c r="F352" s="69">
        <v>6.5</v>
      </c>
      <c r="G352" s="69">
        <v>66.95</v>
      </c>
      <c r="H352" s="70">
        <v>45789</v>
      </c>
      <c r="I352" s="61" t="s">
        <v>10</v>
      </c>
    </row>
    <row r="353" spans="1:9" ht="31.5" customHeight="1" x14ac:dyDescent="0.25">
      <c r="A353" s="135" t="s">
        <v>2889</v>
      </c>
      <c r="B353" s="113" t="s">
        <v>2890</v>
      </c>
      <c r="C353" s="67" t="s">
        <v>411</v>
      </c>
      <c r="D353" s="68" t="s">
        <v>416</v>
      </c>
      <c r="E353" s="69">
        <v>219.55</v>
      </c>
      <c r="F353" s="69">
        <v>21.95</v>
      </c>
      <c r="G353" s="69">
        <v>241.5</v>
      </c>
      <c r="H353" s="70">
        <v>45796</v>
      </c>
      <c r="I353" s="61" t="s">
        <v>10</v>
      </c>
    </row>
    <row r="354" spans="1:9" ht="31.5" customHeight="1" x14ac:dyDescent="0.25">
      <c r="A354" s="135" t="s">
        <v>2891</v>
      </c>
      <c r="B354" s="113" t="s">
        <v>2892</v>
      </c>
      <c r="C354" s="67" t="s">
        <v>411</v>
      </c>
      <c r="D354" s="68" t="s">
        <v>416</v>
      </c>
      <c r="E354" s="69">
        <v>506.84</v>
      </c>
      <c r="F354" s="69">
        <v>0</v>
      </c>
      <c r="G354" s="69">
        <v>506.84</v>
      </c>
      <c r="H354" s="70">
        <v>45792</v>
      </c>
      <c r="I354" s="61" t="s">
        <v>10</v>
      </c>
    </row>
    <row r="355" spans="1:9" ht="31.5" customHeight="1" x14ac:dyDescent="0.25">
      <c r="A355" s="135" t="s">
        <v>2893</v>
      </c>
      <c r="B355" s="113" t="s">
        <v>2894</v>
      </c>
      <c r="C355" s="67" t="s">
        <v>411</v>
      </c>
      <c r="D355" s="68" t="s">
        <v>416</v>
      </c>
      <c r="E355" s="69">
        <v>448.74</v>
      </c>
      <c r="F355" s="69">
        <v>44.87</v>
      </c>
      <c r="G355" s="69">
        <v>493.61</v>
      </c>
      <c r="H355" s="70">
        <v>45779</v>
      </c>
      <c r="I355" s="61" t="s">
        <v>10</v>
      </c>
    </row>
    <row r="356" spans="1:9" ht="31.5" customHeight="1" x14ac:dyDescent="0.25">
      <c r="A356" s="135" t="s">
        <v>2895</v>
      </c>
      <c r="B356" s="113" t="s">
        <v>2896</v>
      </c>
      <c r="C356" s="67" t="s">
        <v>411</v>
      </c>
      <c r="D356" s="68" t="s">
        <v>416</v>
      </c>
      <c r="E356" s="69">
        <v>364.41</v>
      </c>
      <c r="F356" s="69">
        <v>36.44</v>
      </c>
      <c r="G356" s="69">
        <v>400.85</v>
      </c>
      <c r="H356" s="70">
        <v>45792</v>
      </c>
      <c r="I356" s="61" t="s">
        <v>10</v>
      </c>
    </row>
    <row r="357" spans="1:9" ht="31.5" customHeight="1" x14ac:dyDescent="0.25">
      <c r="A357" s="135" t="s">
        <v>2897</v>
      </c>
      <c r="B357" s="113" t="s">
        <v>2898</v>
      </c>
      <c r="C357" s="67" t="s">
        <v>411</v>
      </c>
      <c r="D357" s="68" t="s">
        <v>416</v>
      </c>
      <c r="E357" s="69">
        <v>364.41</v>
      </c>
      <c r="F357" s="69">
        <v>36.44</v>
      </c>
      <c r="G357" s="69">
        <v>400.85</v>
      </c>
      <c r="H357" s="70">
        <v>45790</v>
      </c>
      <c r="I357" s="61" t="s">
        <v>10</v>
      </c>
    </row>
    <row r="358" spans="1:9" ht="31.5" customHeight="1" x14ac:dyDescent="0.25">
      <c r="A358" s="135" t="s">
        <v>2899</v>
      </c>
      <c r="B358" s="113" t="s">
        <v>2900</v>
      </c>
      <c r="C358" s="67" t="s">
        <v>411</v>
      </c>
      <c r="D358" s="68" t="s">
        <v>416</v>
      </c>
      <c r="E358" s="69">
        <v>362.66</v>
      </c>
      <c r="F358" s="69">
        <v>0</v>
      </c>
      <c r="G358" s="69">
        <v>362.66</v>
      </c>
      <c r="H358" s="70">
        <v>45762</v>
      </c>
      <c r="I358" s="61" t="s">
        <v>10</v>
      </c>
    </row>
    <row r="359" spans="1:9" ht="31.5" customHeight="1" x14ac:dyDescent="0.25">
      <c r="A359" s="135" t="s">
        <v>2901</v>
      </c>
      <c r="B359" s="113" t="s">
        <v>2902</v>
      </c>
      <c r="C359" s="67" t="s">
        <v>411</v>
      </c>
      <c r="D359" s="68" t="s">
        <v>416</v>
      </c>
      <c r="E359" s="69">
        <v>129.44</v>
      </c>
      <c r="F359" s="69">
        <v>12.94</v>
      </c>
      <c r="G359" s="69">
        <v>142.38</v>
      </c>
      <c r="H359" s="70">
        <v>45797</v>
      </c>
      <c r="I359" s="61" t="s">
        <v>10</v>
      </c>
    </row>
    <row r="360" spans="1:9" ht="31.5" customHeight="1" x14ac:dyDescent="0.25">
      <c r="A360" s="135" t="s">
        <v>2903</v>
      </c>
      <c r="B360" s="113" t="s">
        <v>2904</v>
      </c>
      <c r="C360" s="67" t="s">
        <v>411</v>
      </c>
      <c r="D360" s="68" t="s">
        <v>416</v>
      </c>
      <c r="E360" s="69">
        <v>129.44</v>
      </c>
      <c r="F360" s="69">
        <v>12.94</v>
      </c>
      <c r="G360" s="69">
        <v>142.38</v>
      </c>
      <c r="H360" s="70">
        <v>45797</v>
      </c>
      <c r="I360" s="61" t="s">
        <v>10</v>
      </c>
    </row>
    <row r="361" spans="1:9" ht="31.5" customHeight="1" x14ac:dyDescent="0.25">
      <c r="A361" s="135" t="s">
        <v>2905</v>
      </c>
      <c r="B361" s="113" t="s">
        <v>2906</v>
      </c>
      <c r="C361" s="67" t="s">
        <v>411</v>
      </c>
      <c r="D361" s="68" t="s">
        <v>416</v>
      </c>
      <c r="E361" s="69">
        <v>120.9</v>
      </c>
      <c r="F361" s="69">
        <v>12.09</v>
      </c>
      <c r="G361" s="69">
        <v>132.99</v>
      </c>
      <c r="H361" s="70">
        <v>45789</v>
      </c>
      <c r="I361" s="61" t="s">
        <v>10</v>
      </c>
    </row>
    <row r="362" spans="1:9" ht="31.5" customHeight="1" x14ac:dyDescent="0.25">
      <c r="A362" s="135" t="s">
        <v>2907</v>
      </c>
      <c r="B362" s="113" t="s">
        <v>2908</v>
      </c>
      <c r="C362" s="67" t="s">
        <v>411</v>
      </c>
      <c r="D362" s="68" t="s">
        <v>416</v>
      </c>
      <c r="E362" s="69">
        <v>210</v>
      </c>
      <c r="F362" s="69">
        <v>21</v>
      </c>
      <c r="G362" s="69">
        <v>231</v>
      </c>
      <c r="H362" s="70">
        <v>45797</v>
      </c>
      <c r="I362" s="61" t="s">
        <v>10</v>
      </c>
    </row>
    <row r="363" spans="1:9" ht="31.5" customHeight="1" x14ac:dyDescent="0.25">
      <c r="A363" s="135" t="s">
        <v>2909</v>
      </c>
      <c r="B363" s="113" t="s">
        <v>2910</v>
      </c>
      <c r="C363" s="67" t="s">
        <v>411</v>
      </c>
      <c r="D363" s="68" t="s">
        <v>416</v>
      </c>
      <c r="E363" s="69">
        <v>167.85</v>
      </c>
      <c r="F363" s="69">
        <v>1.26</v>
      </c>
      <c r="G363" s="69">
        <v>169.11</v>
      </c>
      <c r="H363" s="70">
        <v>45789</v>
      </c>
      <c r="I363" s="61" t="s">
        <v>10</v>
      </c>
    </row>
    <row r="364" spans="1:9" ht="31.5" customHeight="1" x14ac:dyDescent="0.25">
      <c r="A364" s="135" t="s">
        <v>2911</v>
      </c>
      <c r="B364" s="113" t="s">
        <v>2912</v>
      </c>
      <c r="C364" s="67" t="s">
        <v>411</v>
      </c>
      <c r="D364" s="68" t="s">
        <v>416</v>
      </c>
      <c r="E364" s="69">
        <v>92.64</v>
      </c>
      <c r="F364" s="69">
        <v>9.26</v>
      </c>
      <c r="G364" s="69">
        <v>101.9</v>
      </c>
      <c r="H364" s="70">
        <v>45782</v>
      </c>
      <c r="I364" s="61" t="s">
        <v>10</v>
      </c>
    </row>
    <row r="365" spans="1:9" ht="31.5" customHeight="1" x14ac:dyDescent="0.25">
      <c r="A365" s="135" t="s">
        <v>2913</v>
      </c>
      <c r="B365" s="113" t="s">
        <v>2914</v>
      </c>
      <c r="C365" s="67" t="s">
        <v>411</v>
      </c>
      <c r="D365" s="68" t="s">
        <v>416</v>
      </c>
      <c r="E365" s="69">
        <v>393</v>
      </c>
      <c r="F365" s="69">
        <v>0</v>
      </c>
      <c r="G365" s="69">
        <v>393</v>
      </c>
      <c r="H365" s="70">
        <v>45785</v>
      </c>
      <c r="I365" s="61" t="s">
        <v>10</v>
      </c>
    </row>
    <row r="366" spans="1:9" ht="31.5" customHeight="1" x14ac:dyDescent="0.25">
      <c r="A366" s="135" t="s">
        <v>2915</v>
      </c>
      <c r="B366" s="113" t="s">
        <v>2916</v>
      </c>
      <c r="C366" s="67" t="s">
        <v>411</v>
      </c>
      <c r="D366" s="68" t="s">
        <v>416</v>
      </c>
      <c r="E366" s="69">
        <v>66.27</v>
      </c>
      <c r="F366" s="69">
        <v>6.63</v>
      </c>
      <c r="G366" s="69">
        <v>72.900000000000006</v>
      </c>
      <c r="H366" s="70">
        <v>45786</v>
      </c>
      <c r="I366" s="61" t="s">
        <v>10</v>
      </c>
    </row>
    <row r="367" spans="1:9" ht="31.5" customHeight="1" x14ac:dyDescent="0.25">
      <c r="A367" s="135" t="s">
        <v>2917</v>
      </c>
      <c r="B367" s="113" t="s">
        <v>2918</v>
      </c>
      <c r="C367" s="67" t="s">
        <v>411</v>
      </c>
      <c r="D367" s="68" t="s">
        <v>416</v>
      </c>
      <c r="E367" s="69">
        <v>123.55</v>
      </c>
      <c r="F367" s="69">
        <v>12.35</v>
      </c>
      <c r="G367" s="69">
        <v>135.9</v>
      </c>
      <c r="H367" s="70">
        <v>45782</v>
      </c>
      <c r="I367" s="61" t="s">
        <v>10</v>
      </c>
    </row>
    <row r="368" spans="1:9" ht="31.5" customHeight="1" x14ac:dyDescent="0.25">
      <c r="A368" s="135" t="s">
        <v>2919</v>
      </c>
      <c r="B368" s="113" t="s">
        <v>2920</v>
      </c>
      <c r="C368" s="67" t="s">
        <v>411</v>
      </c>
      <c r="D368" s="68" t="s">
        <v>416</v>
      </c>
      <c r="E368" s="69">
        <v>57.73</v>
      </c>
      <c r="F368" s="69">
        <v>5.77</v>
      </c>
      <c r="G368" s="69">
        <v>63.5</v>
      </c>
      <c r="H368" s="70">
        <v>45789</v>
      </c>
      <c r="I368" s="61" t="s">
        <v>10</v>
      </c>
    </row>
    <row r="369" spans="1:9" ht="31.5" customHeight="1" x14ac:dyDescent="0.25">
      <c r="A369" s="135" t="s">
        <v>2921</v>
      </c>
      <c r="B369" s="113" t="s">
        <v>2922</v>
      </c>
      <c r="C369" s="67" t="s">
        <v>411</v>
      </c>
      <c r="D369" s="68" t="s">
        <v>416</v>
      </c>
      <c r="E369" s="69">
        <v>70.91</v>
      </c>
      <c r="F369" s="69">
        <v>7.09</v>
      </c>
      <c r="G369" s="69">
        <v>78</v>
      </c>
      <c r="H369" s="70">
        <v>45764</v>
      </c>
      <c r="I369" s="61" t="s">
        <v>10</v>
      </c>
    </row>
    <row r="370" spans="1:9" ht="31.5" customHeight="1" x14ac:dyDescent="0.25">
      <c r="A370" s="135" t="s">
        <v>2923</v>
      </c>
      <c r="B370" s="113" t="s">
        <v>2894</v>
      </c>
      <c r="C370" s="67" t="s">
        <v>411</v>
      </c>
      <c r="D370" s="68" t="s">
        <v>416</v>
      </c>
      <c r="E370" s="69">
        <v>448.74</v>
      </c>
      <c r="F370" s="69">
        <v>44.87</v>
      </c>
      <c r="G370" s="69">
        <v>493.61</v>
      </c>
      <c r="H370" s="70">
        <v>45779</v>
      </c>
      <c r="I370" s="61" t="s">
        <v>10</v>
      </c>
    </row>
    <row r="371" spans="1:9" ht="31.5" customHeight="1" x14ac:dyDescent="0.25">
      <c r="A371" s="135" t="s">
        <v>2924</v>
      </c>
      <c r="B371" s="113" t="s">
        <v>2925</v>
      </c>
      <c r="C371" s="67" t="s">
        <v>411</v>
      </c>
      <c r="D371" s="68" t="s">
        <v>416</v>
      </c>
      <c r="E371" s="69">
        <v>149.09</v>
      </c>
      <c r="F371" s="69">
        <v>14.91</v>
      </c>
      <c r="G371" s="69">
        <v>164</v>
      </c>
      <c r="H371" s="70">
        <v>45797</v>
      </c>
      <c r="I371" s="61" t="s">
        <v>10</v>
      </c>
    </row>
    <row r="372" spans="1:9" ht="31.5" customHeight="1" x14ac:dyDescent="0.25">
      <c r="A372" s="135" t="s">
        <v>2926</v>
      </c>
      <c r="B372" s="113" t="s">
        <v>2927</v>
      </c>
      <c r="C372" s="67" t="s">
        <v>411</v>
      </c>
      <c r="D372" s="68" t="s">
        <v>416</v>
      </c>
      <c r="E372" s="69">
        <v>168.59</v>
      </c>
      <c r="F372" s="69">
        <v>16.86</v>
      </c>
      <c r="G372" s="69">
        <v>185.45</v>
      </c>
      <c r="H372" s="70">
        <v>45792</v>
      </c>
      <c r="I372" s="61" t="s">
        <v>10</v>
      </c>
    </row>
    <row r="373" spans="1:9" ht="31.5" customHeight="1" x14ac:dyDescent="0.25">
      <c r="A373" s="135" t="s">
        <v>2928</v>
      </c>
      <c r="B373" s="113" t="s">
        <v>2929</v>
      </c>
      <c r="C373" s="67" t="s">
        <v>411</v>
      </c>
      <c r="D373" s="68" t="s">
        <v>416</v>
      </c>
      <c r="E373" s="69">
        <v>168.59</v>
      </c>
      <c r="F373" s="69">
        <v>16.86</v>
      </c>
      <c r="G373" s="69">
        <v>185.45</v>
      </c>
      <c r="H373" s="70">
        <v>45796</v>
      </c>
      <c r="I373" s="61" t="s">
        <v>10</v>
      </c>
    </row>
    <row r="374" spans="1:9" ht="31.5" customHeight="1" x14ac:dyDescent="0.25">
      <c r="A374" s="135" t="s">
        <v>2930</v>
      </c>
      <c r="B374" s="113" t="s">
        <v>2931</v>
      </c>
      <c r="C374" s="67" t="s">
        <v>412</v>
      </c>
      <c r="D374" s="68" t="s">
        <v>417</v>
      </c>
      <c r="E374" s="69">
        <v>250.92</v>
      </c>
      <c r="F374" s="69">
        <v>25.09</v>
      </c>
      <c r="G374" s="69">
        <v>276.01</v>
      </c>
      <c r="H374" s="70">
        <v>45779</v>
      </c>
      <c r="I374" s="61" t="s">
        <v>10</v>
      </c>
    </row>
    <row r="375" spans="1:9" ht="31.5" customHeight="1" x14ac:dyDescent="0.25">
      <c r="A375" s="135" t="s">
        <v>2932</v>
      </c>
      <c r="B375" s="113" t="s">
        <v>2933</v>
      </c>
      <c r="C375" s="67" t="s">
        <v>412</v>
      </c>
      <c r="D375" s="68" t="s">
        <v>417</v>
      </c>
      <c r="E375" s="69">
        <v>57.68</v>
      </c>
      <c r="F375" s="69">
        <v>5.77</v>
      </c>
      <c r="G375" s="69">
        <v>63.45</v>
      </c>
      <c r="H375" s="70">
        <v>45793</v>
      </c>
      <c r="I375" s="61" t="s">
        <v>10</v>
      </c>
    </row>
    <row r="376" spans="1:9" ht="31.5" customHeight="1" x14ac:dyDescent="0.25">
      <c r="A376" s="135" t="s">
        <v>2934</v>
      </c>
      <c r="B376" s="113" t="s">
        <v>2935</v>
      </c>
      <c r="C376" s="67" t="s">
        <v>412</v>
      </c>
      <c r="D376" s="68" t="s">
        <v>417</v>
      </c>
      <c r="E376" s="69">
        <v>309.32</v>
      </c>
      <c r="F376" s="69">
        <v>0</v>
      </c>
      <c r="G376" s="69">
        <v>309.32</v>
      </c>
      <c r="H376" s="70">
        <v>45757</v>
      </c>
      <c r="I376" s="61" t="s">
        <v>10</v>
      </c>
    </row>
    <row r="377" spans="1:9" ht="31.5" customHeight="1" x14ac:dyDescent="0.25">
      <c r="A377" s="135" t="s">
        <v>2936</v>
      </c>
      <c r="B377" s="113" t="s">
        <v>2937</v>
      </c>
      <c r="C377" s="67" t="s">
        <v>412</v>
      </c>
      <c r="D377" s="68" t="s">
        <v>417</v>
      </c>
      <c r="E377" s="69">
        <v>250.92</v>
      </c>
      <c r="F377" s="69">
        <v>25.09</v>
      </c>
      <c r="G377" s="69">
        <v>276.01</v>
      </c>
      <c r="H377" s="70">
        <v>45779</v>
      </c>
      <c r="I377" s="61" t="s">
        <v>10</v>
      </c>
    </row>
    <row r="378" spans="1:9" ht="31.5" customHeight="1" x14ac:dyDescent="0.25">
      <c r="A378" s="135" t="s">
        <v>2938</v>
      </c>
      <c r="B378" s="113" t="s">
        <v>2939</v>
      </c>
      <c r="C378" s="67" t="s">
        <v>412</v>
      </c>
      <c r="D378" s="68" t="s">
        <v>417</v>
      </c>
      <c r="E378" s="69">
        <v>542.04</v>
      </c>
      <c r="F378" s="69">
        <v>0</v>
      </c>
      <c r="G378" s="69">
        <v>542.04</v>
      </c>
      <c r="H378" s="70">
        <v>45712</v>
      </c>
      <c r="I378" s="61" t="s">
        <v>10</v>
      </c>
    </row>
    <row r="379" spans="1:9" ht="31.5" customHeight="1" x14ac:dyDescent="0.25">
      <c r="A379" s="135" t="s">
        <v>2940</v>
      </c>
      <c r="B379" s="113" t="s">
        <v>2941</v>
      </c>
      <c r="C379" s="67" t="s">
        <v>412</v>
      </c>
      <c r="D379" s="68" t="s">
        <v>417</v>
      </c>
      <c r="E379" s="69">
        <v>130.22999999999999</v>
      </c>
      <c r="F379" s="69">
        <v>13.02</v>
      </c>
      <c r="G379" s="69">
        <v>143.25</v>
      </c>
      <c r="H379" s="70">
        <v>45784</v>
      </c>
      <c r="I379" s="61" t="s">
        <v>10</v>
      </c>
    </row>
    <row r="380" spans="1:9" ht="31.5" customHeight="1" x14ac:dyDescent="0.25">
      <c r="A380" s="135" t="s">
        <v>2942</v>
      </c>
      <c r="B380" s="113" t="s">
        <v>2943</v>
      </c>
      <c r="C380" s="67" t="s">
        <v>412</v>
      </c>
      <c r="D380" s="68" t="s">
        <v>417</v>
      </c>
      <c r="E380" s="69">
        <v>302.29000000000002</v>
      </c>
      <c r="F380" s="69">
        <v>0</v>
      </c>
      <c r="G380" s="69">
        <v>302.29000000000002</v>
      </c>
      <c r="H380" s="70">
        <v>45755</v>
      </c>
      <c r="I380" s="61" t="s">
        <v>10</v>
      </c>
    </row>
    <row r="381" spans="1:9" ht="31.5" customHeight="1" x14ac:dyDescent="0.25">
      <c r="A381" s="135" t="s">
        <v>2944</v>
      </c>
      <c r="B381" s="113" t="s">
        <v>2945</v>
      </c>
      <c r="C381" s="67" t="s">
        <v>412</v>
      </c>
      <c r="D381" s="68" t="s">
        <v>417</v>
      </c>
      <c r="E381" s="69">
        <v>309.32</v>
      </c>
      <c r="F381" s="69">
        <v>0</v>
      </c>
      <c r="G381" s="69">
        <v>309.32</v>
      </c>
      <c r="H381" s="70">
        <v>45776</v>
      </c>
      <c r="I381" s="61" t="s">
        <v>10</v>
      </c>
    </row>
    <row r="382" spans="1:9" ht="31.5" customHeight="1" x14ac:dyDescent="0.25">
      <c r="A382" s="135" t="s">
        <v>2946</v>
      </c>
      <c r="B382" s="113" t="s">
        <v>2947</v>
      </c>
      <c r="C382" s="67" t="s">
        <v>412</v>
      </c>
      <c r="D382" s="68" t="s">
        <v>417</v>
      </c>
      <c r="E382" s="69">
        <v>353.4</v>
      </c>
      <c r="F382" s="69">
        <v>0</v>
      </c>
      <c r="G382" s="69">
        <v>353.4</v>
      </c>
      <c r="H382" s="70">
        <v>45783</v>
      </c>
      <c r="I382" s="61" t="s">
        <v>10</v>
      </c>
    </row>
    <row r="383" spans="1:9" ht="31.5" customHeight="1" x14ac:dyDescent="0.25">
      <c r="A383" s="135" t="s">
        <v>2948</v>
      </c>
      <c r="B383" s="113" t="s">
        <v>2949</v>
      </c>
      <c r="C383" s="67" t="s">
        <v>412</v>
      </c>
      <c r="D383" s="68" t="s">
        <v>417</v>
      </c>
      <c r="E383" s="69">
        <v>837</v>
      </c>
      <c r="F383" s="69">
        <v>0</v>
      </c>
      <c r="G383" s="69">
        <v>837</v>
      </c>
      <c r="H383" s="70">
        <v>45757</v>
      </c>
      <c r="I383" s="61" t="s">
        <v>10</v>
      </c>
    </row>
    <row r="384" spans="1:9" ht="31.5" customHeight="1" x14ac:dyDescent="0.25">
      <c r="A384" s="135" t="s">
        <v>2950</v>
      </c>
      <c r="B384" s="113" t="s">
        <v>2951</v>
      </c>
      <c r="C384" s="67" t="s">
        <v>412</v>
      </c>
      <c r="D384" s="68" t="s">
        <v>417</v>
      </c>
      <c r="E384" s="69">
        <v>158.62</v>
      </c>
      <c r="F384" s="69">
        <v>0</v>
      </c>
      <c r="G384" s="69">
        <v>158.62</v>
      </c>
      <c r="H384" s="70">
        <v>45789</v>
      </c>
      <c r="I384" s="61" t="s">
        <v>10</v>
      </c>
    </row>
    <row r="385" spans="1:9" ht="31.5" customHeight="1" x14ac:dyDescent="0.25">
      <c r="A385" s="135" t="s">
        <v>2952</v>
      </c>
      <c r="B385" s="113" t="s">
        <v>2953</v>
      </c>
      <c r="C385" s="67" t="s">
        <v>412</v>
      </c>
      <c r="D385" s="68" t="s">
        <v>417</v>
      </c>
      <c r="E385" s="69">
        <v>141.26</v>
      </c>
      <c r="F385" s="69">
        <v>0</v>
      </c>
      <c r="G385" s="69">
        <v>141.26</v>
      </c>
      <c r="H385" s="70">
        <v>45789</v>
      </c>
      <c r="I385" s="61" t="s">
        <v>10</v>
      </c>
    </row>
    <row r="386" spans="1:9" ht="31.5" customHeight="1" x14ac:dyDescent="0.25">
      <c r="A386" s="135" t="s">
        <v>2954</v>
      </c>
      <c r="B386" s="113" t="s">
        <v>2955</v>
      </c>
      <c r="C386" s="67" t="s">
        <v>412</v>
      </c>
      <c r="D386" s="68" t="s">
        <v>417</v>
      </c>
      <c r="E386" s="69">
        <v>343.86</v>
      </c>
      <c r="F386" s="69">
        <v>0</v>
      </c>
      <c r="G386" s="69">
        <v>343.86</v>
      </c>
      <c r="H386" s="70">
        <v>45800</v>
      </c>
      <c r="I386" s="61" t="s">
        <v>10</v>
      </c>
    </row>
    <row r="387" spans="1:9" ht="31.5" customHeight="1" x14ac:dyDescent="0.25">
      <c r="A387" s="135" t="s">
        <v>2956</v>
      </c>
      <c r="B387" s="113" t="s">
        <v>2957</v>
      </c>
      <c r="C387" s="67" t="s">
        <v>412</v>
      </c>
      <c r="D387" s="68" t="s">
        <v>417</v>
      </c>
      <c r="E387" s="69">
        <v>97.04</v>
      </c>
      <c r="F387" s="69">
        <v>9.7100000000000009</v>
      </c>
      <c r="G387" s="69">
        <v>106.75</v>
      </c>
      <c r="H387" s="70">
        <v>45797</v>
      </c>
      <c r="I387" s="61" t="s">
        <v>10</v>
      </c>
    </row>
    <row r="388" spans="1:9" ht="31.5" customHeight="1" x14ac:dyDescent="0.25">
      <c r="A388" s="135" t="s">
        <v>2958</v>
      </c>
      <c r="B388" s="113" t="s">
        <v>2959</v>
      </c>
      <c r="C388" s="67" t="s">
        <v>412</v>
      </c>
      <c r="D388" s="68" t="s">
        <v>417</v>
      </c>
      <c r="E388" s="69">
        <v>123.69</v>
      </c>
      <c r="F388" s="69">
        <v>0</v>
      </c>
      <c r="G388" s="69">
        <v>123.69</v>
      </c>
      <c r="H388" s="70">
        <v>45797</v>
      </c>
      <c r="I388" s="61" t="s">
        <v>10</v>
      </c>
    </row>
    <row r="389" spans="1:9" ht="31.5" customHeight="1" x14ac:dyDescent="0.25">
      <c r="A389" s="135" t="s">
        <v>2960</v>
      </c>
      <c r="B389" s="113" t="s">
        <v>267</v>
      </c>
      <c r="C389" s="67" t="s">
        <v>412</v>
      </c>
      <c r="D389" s="68" t="s">
        <v>417</v>
      </c>
      <c r="E389" s="69">
        <v>17.55</v>
      </c>
      <c r="F389" s="69">
        <v>1.75</v>
      </c>
      <c r="G389" s="69">
        <v>19.3</v>
      </c>
      <c r="H389" s="70">
        <v>45786</v>
      </c>
      <c r="I389" s="61" t="s">
        <v>10</v>
      </c>
    </row>
    <row r="390" spans="1:9" ht="31.5" customHeight="1" x14ac:dyDescent="0.25">
      <c r="A390" s="135" t="s">
        <v>2961</v>
      </c>
      <c r="B390" s="113" t="s">
        <v>2962</v>
      </c>
      <c r="C390" s="67" t="s">
        <v>412</v>
      </c>
      <c r="D390" s="68" t="s">
        <v>417</v>
      </c>
      <c r="E390" s="69">
        <v>51.82</v>
      </c>
      <c r="F390" s="69">
        <v>5.18</v>
      </c>
      <c r="G390" s="69">
        <v>57</v>
      </c>
      <c r="H390" s="70">
        <v>45762</v>
      </c>
      <c r="I390" s="61" t="s">
        <v>10</v>
      </c>
    </row>
    <row r="391" spans="1:9" ht="31.5" customHeight="1" x14ac:dyDescent="0.25">
      <c r="A391" s="135" t="s">
        <v>2963</v>
      </c>
      <c r="B391" s="113" t="s">
        <v>2964</v>
      </c>
      <c r="C391" s="67" t="s">
        <v>412</v>
      </c>
      <c r="D391" s="68" t="s">
        <v>417</v>
      </c>
      <c r="E391" s="69">
        <v>82.68</v>
      </c>
      <c r="F391" s="69">
        <v>8.27</v>
      </c>
      <c r="G391" s="69">
        <v>90.95</v>
      </c>
      <c r="H391" s="70">
        <v>45783</v>
      </c>
      <c r="I391" s="61" t="s">
        <v>10</v>
      </c>
    </row>
    <row r="392" spans="1:9" ht="31.5" customHeight="1" x14ac:dyDescent="0.25">
      <c r="A392" s="135" t="s">
        <v>2965</v>
      </c>
      <c r="B392" s="113" t="s">
        <v>2966</v>
      </c>
      <c r="C392" s="67" t="s">
        <v>412</v>
      </c>
      <c r="D392" s="68" t="s">
        <v>417</v>
      </c>
      <c r="E392" s="69">
        <v>449.97</v>
      </c>
      <c r="F392" s="69">
        <v>0</v>
      </c>
      <c r="G392" s="69">
        <v>449.97</v>
      </c>
      <c r="H392" s="70">
        <v>45779</v>
      </c>
      <c r="I392" s="61" t="s">
        <v>10</v>
      </c>
    </row>
    <row r="393" spans="1:9" ht="31.5" customHeight="1" x14ac:dyDescent="0.25">
      <c r="A393" s="135" t="s">
        <v>2967</v>
      </c>
      <c r="B393" s="113" t="s">
        <v>2968</v>
      </c>
      <c r="C393" s="67" t="s">
        <v>412</v>
      </c>
      <c r="D393" s="68" t="s">
        <v>417</v>
      </c>
      <c r="E393" s="69">
        <v>455.97</v>
      </c>
      <c r="F393" s="69">
        <v>0</v>
      </c>
      <c r="G393" s="69">
        <v>455.97</v>
      </c>
      <c r="H393" s="70">
        <v>45779</v>
      </c>
      <c r="I393" s="61" t="s">
        <v>10</v>
      </c>
    </row>
    <row r="394" spans="1:9" ht="31.5" customHeight="1" x14ac:dyDescent="0.25">
      <c r="A394" s="135" t="s">
        <v>2969</v>
      </c>
      <c r="B394" s="113" t="s">
        <v>2970</v>
      </c>
      <c r="C394" s="67" t="s">
        <v>412</v>
      </c>
      <c r="D394" s="68" t="s">
        <v>417</v>
      </c>
      <c r="E394" s="69">
        <v>172.17</v>
      </c>
      <c r="F394" s="69">
        <v>0</v>
      </c>
      <c r="G394" s="69">
        <v>172.17</v>
      </c>
      <c r="H394" s="70">
        <v>45796</v>
      </c>
      <c r="I394" s="61" t="s">
        <v>10</v>
      </c>
    </row>
    <row r="395" spans="1:9" ht="31.5" customHeight="1" x14ac:dyDescent="0.25">
      <c r="A395" s="135" t="s">
        <v>2971</v>
      </c>
      <c r="B395" s="113" t="s">
        <v>2972</v>
      </c>
      <c r="C395" s="67" t="s">
        <v>412</v>
      </c>
      <c r="D395" s="68" t="s">
        <v>417</v>
      </c>
      <c r="E395" s="69">
        <v>609.15</v>
      </c>
      <c r="F395" s="69">
        <v>0</v>
      </c>
      <c r="G395" s="69">
        <v>609.15</v>
      </c>
      <c r="H395" s="70">
        <v>45784</v>
      </c>
      <c r="I395" s="61" t="s">
        <v>10</v>
      </c>
    </row>
    <row r="396" spans="1:9" ht="31.5" customHeight="1" x14ac:dyDescent="0.25">
      <c r="A396" s="135" t="s">
        <v>2973</v>
      </c>
      <c r="B396" s="113" t="s">
        <v>2974</v>
      </c>
      <c r="C396" s="67" t="s">
        <v>412</v>
      </c>
      <c r="D396" s="68" t="s">
        <v>417</v>
      </c>
      <c r="E396" s="69">
        <v>449.97</v>
      </c>
      <c r="F396" s="69">
        <v>0</v>
      </c>
      <c r="G396" s="69">
        <v>449.97</v>
      </c>
      <c r="H396" s="70">
        <v>45763</v>
      </c>
      <c r="I396" s="61" t="s">
        <v>10</v>
      </c>
    </row>
    <row r="397" spans="1:9" ht="31.5" customHeight="1" x14ac:dyDescent="0.25">
      <c r="A397" s="135" t="s">
        <v>2975</v>
      </c>
      <c r="B397" s="113" t="s">
        <v>2976</v>
      </c>
      <c r="C397" s="67" t="s">
        <v>412</v>
      </c>
      <c r="D397" s="68" t="s">
        <v>417</v>
      </c>
      <c r="E397" s="69">
        <v>227.37</v>
      </c>
      <c r="F397" s="69">
        <v>0</v>
      </c>
      <c r="G397" s="69">
        <v>227.37</v>
      </c>
      <c r="H397" s="70">
        <v>45757</v>
      </c>
      <c r="I397" s="61" t="s">
        <v>10</v>
      </c>
    </row>
    <row r="398" spans="1:9" ht="31.5" customHeight="1" x14ac:dyDescent="0.25">
      <c r="A398" s="135" t="s">
        <v>2977</v>
      </c>
      <c r="B398" s="113" t="s">
        <v>2978</v>
      </c>
      <c r="C398" s="67" t="s">
        <v>410</v>
      </c>
      <c r="D398" s="68" t="s">
        <v>415</v>
      </c>
      <c r="E398" s="69">
        <v>36.15</v>
      </c>
      <c r="F398" s="69">
        <v>0</v>
      </c>
      <c r="G398" s="69">
        <v>36.15</v>
      </c>
      <c r="H398" s="70">
        <v>45776</v>
      </c>
      <c r="I398" s="61" t="s">
        <v>10</v>
      </c>
    </row>
    <row r="399" spans="1:9" ht="31.5" customHeight="1" x14ac:dyDescent="0.25">
      <c r="A399" s="135" t="s">
        <v>2979</v>
      </c>
      <c r="B399" s="113" t="s">
        <v>2980</v>
      </c>
      <c r="C399" s="67" t="s">
        <v>410</v>
      </c>
      <c r="D399" s="68" t="s">
        <v>415</v>
      </c>
      <c r="E399" s="69">
        <v>36.15</v>
      </c>
      <c r="F399" s="69">
        <v>0</v>
      </c>
      <c r="G399" s="69">
        <v>36.15</v>
      </c>
      <c r="H399" s="70">
        <v>45776</v>
      </c>
      <c r="I399" s="61" t="s">
        <v>10</v>
      </c>
    </row>
    <row r="400" spans="1:9" ht="31.5" customHeight="1" x14ac:dyDescent="0.25">
      <c r="A400" s="135" t="s">
        <v>2981</v>
      </c>
      <c r="B400" s="113" t="s">
        <v>2982</v>
      </c>
      <c r="C400" s="67" t="s">
        <v>410</v>
      </c>
      <c r="D400" s="68" t="s">
        <v>415</v>
      </c>
      <c r="E400" s="69">
        <v>756</v>
      </c>
      <c r="F400" s="69">
        <v>0</v>
      </c>
      <c r="G400" s="69">
        <v>756</v>
      </c>
      <c r="H400" s="70">
        <v>45783</v>
      </c>
      <c r="I400" s="61" t="s">
        <v>10</v>
      </c>
    </row>
    <row r="401" spans="1:9" ht="31.5" customHeight="1" x14ac:dyDescent="0.25">
      <c r="A401" s="135" t="s">
        <v>2983</v>
      </c>
      <c r="B401" s="113" t="s">
        <v>2984</v>
      </c>
      <c r="C401" s="67" t="s">
        <v>410</v>
      </c>
      <c r="D401" s="68" t="s">
        <v>415</v>
      </c>
      <c r="E401" s="69">
        <v>72.2</v>
      </c>
      <c r="F401" s="69">
        <v>0</v>
      </c>
      <c r="G401" s="69">
        <v>72.2</v>
      </c>
      <c r="H401" s="70">
        <v>45789</v>
      </c>
      <c r="I401" s="61" t="s">
        <v>10</v>
      </c>
    </row>
    <row r="402" spans="1:9" ht="31.5" customHeight="1" x14ac:dyDescent="0.25">
      <c r="A402" s="135" t="s">
        <v>2985</v>
      </c>
      <c r="B402" s="113" t="s">
        <v>2986</v>
      </c>
      <c r="C402" s="67" t="s">
        <v>410</v>
      </c>
      <c r="D402" s="68" t="s">
        <v>415</v>
      </c>
      <c r="E402" s="69">
        <v>32.1</v>
      </c>
      <c r="F402" s="69">
        <v>0</v>
      </c>
      <c r="G402" s="69">
        <v>32.1</v>
      </c>
      <c r="H402" s="70">
        <v>45764</v>
      </c>
      <c r="I402" s="61" t="s">
        <v>10</v>
      </c>
    </row>
    <row r="403" spans="1:9" ht="31.5" customHeight="1" x14ac:dyDescent="0.25">
      <c r="A403" s="135" t="s">
        <v>2987</v>
      </c>
      <c r="B403" s="113" t="s">
        <v>2988</v>
      </c>
      <c r="C403" s="67" t="s">
        <v>410</v>
      </c>
      <c r="D403" s="68" t="s">
        <v>415</v>
      </c>
      <c r="E403" s="69">
        <v>762.9</v>
      </c>
      <c r="F403" s="69">
        <v>0</v>
      </c>
      <c r="G403" s="69">
        <v>762.9</v>
      </c>
      <c r="H403" s="70">
        <v>45800</v>
      </c>
      <c r="I403" s="61" t="s">
        <v>10</v>
      </c>
    </row>
    <row r="404" spans="1:9" ht="31.5" customHeight="1" x14ac:dyDescent="0.25">
      <c r="A404" s="135" t="s">
        <v>2989</v>
      </c>
      <c r="B404" s="113" t="s">
        <v>2990</v>
      </c>
      <c r="C404" s="67" t="s">
        <v>410</v>
      </c>
      <c r="D404" s="68" t="s">
        <v>415</v>
      </c>
      <c r="E404" s="69">
        <v>436.16</v>
      </c>
      <c r="F404" s="69">
        <v>0</v>
      </c>
      <c r="G404" s="69">
        <v>436.16</v>
      </c>
      <c r="H404" s="70">
        <v>45777</v>
      </c>
      <c r="I404" s="61" t="s">
        <v>10</v>
      </c>
    </row>
    <row r="405" spans="1:9" ht="31.5" customHeight="1" x14ac:dyDescent="0.25">
      <c r="A405" s="135" t="s">
        <v>2991</v>
      </c>
      <c r="B405" s="113" t="s">
        <v>2992</v>
      </c>
      <c r="C405" s="67" t="s">
        <v>410</v>
      </c>
      <c r="D405" s="68" t="s">
        <v>415</v>
      </c>
      <c r="E405" s="69">
        <v>364.9</v>
      </c>
      <c r="F405" s="69">
        <v>0</v>
      </c>
      <c r="G405" s="69">
        <v>364.9</v>
      </c>
      <c r="H405" s="70">
        <v>45805</v>
      </c>
      <c r="I405" s="61" t="s">
        <v>10</v>
      </c>
    </row>
    <row r="406" spans="1:9" ht="31.5" customHeight="1" x14ac:dyDescent="0.25">
      <c r="A406" s="135" t="s">
        <v>2993</v>
      </c>
      <c r="B406" s="113" t="s">
        <v>2994</v>
      </c>
      <c r="C406" s="67" t="s">
        <v>410</v>
      </c>
      <c r="D406" s="68" t="s">
        <v>415</v>
      </c>
      <c r="E406" s="69">
        <v>592.28</v>
      </c>
      <c r="F406" s="69">
        <v>0</v>
      </c>
      <c r="G406" s="69">
        <v>592.28</v>
      </c>
      <c r="H406" s="70">
        <v>45791</v>
      </c>
      <c r="I406" s="61" t="s">
        <v>10</v>
      </c>
    </row>
    <row r="407" spans="1:9" ht="31.5" customHeight="1" x14ac:dyDescent="0.25">
      <c r="A407" s="135" t="s">
        <v>2995</v>
      </c>
      <c r="B407" s="113" t="s">
        <v>2996</v>
      </c>
      <c r="C407" s="67" t="s">
        <v>410</v>
      </c>
      <c r="D407" s="68" t="s">
        <v>415</v>
      </c>
      <c r="E407" s="69">
        <v>56.35</v>
      </c>
      <c r="F407" s="69">
        <v>0</v>
      </c>
      <c r="G407" s="69">
        <v>56.35</v>
      </c>
      <c r="H407" s="70">
        <v>45786</v>
      </c>
      <c r="I407" s="61" t="s">
        <v>10</v>
      </c>
    </row>
    <row r="408" spans="1:9" ht="31.5" customHeight="1" x14ac:dyDescent="0.25">
      <c r="A408" s="135" t="s">
        <v>2997</v>
      </c>
      <c r="B408" s="113" t="s">
        <v>2998</v>
      </c>
      <c r="C408" s="67" t="s">
        <v>410</v>
      </c>
      <c r="D408" s="68" t="s">
        <v>415</v>
      </c>
      <c r="E408" s="69">
        <v>72.73</v>
      </c>
      <c r="F408" s="69">
        <v>7.27</v>
      </c>
      <c r="G408" s="69">
        <v>80</v>
      </c>
      <c r="H408" s="70">
        <v>45792</v>
      </c>
      <c r="I408" s="61" t="s">
        <v>10</v>
      </c>
    </row>
    <row r="409" spans="1:9" ht="31.5" customHeight="1" x14ac:dyDescent="0.25">
      <c r="A409" s="135" t="s">
        <v>2999</v>
      </c>
      <c r="B409" s="113" t="s">
        <v>3000</v>
      </c>
      <c r="C409" s="67" t="s">
        <v>410</v>
      </c>
      <c r="D409" s="68" t="s">
        <v>415</v>
      </c>
      <c r="E409" s="69">
        <v>253.66</v>
      </c>
      <c r="F409" s="69">
        <v>0</v>
      </c>
      <c r="G409" s="69">
        <v>253.66</v>
      </c>
      <c r="H409" s="70">
        <v>45776</v>
      </c>
      <c r="I409" s="61" t="s">
        <v>10</v>
      </c>
    </row>
    <row r="410" spans="1:9" ht="31.5" customHeight="1" x14ac:dyDescent="0.25">
      <c r="A410" s="135" t="s">
        <v>3001</v>
      </c>
      <c r="B410" s="113" t="s">
        <v>3002</v>
      </c>
      <c r="C410" s="67" t="s">
        <v>413</v>
      </c>
      <c r="D410" s="68" t="s">
        <v>418</v>
      </c>
      <c r="E410" s="69">
        <v>13516.61</v>
      </c>
      <c r="F410" s="69">
        <v>0</v>
      </c>
      <c r="G410" s="69">
        <v>13516.61</v>
      </c>
      <c r="H410" s="70">
        <v>45834</v>
      </c>
      <c r="I410" s="61" t="s">
        <v>10</v>
      </c>
    </row>
    <row r="411" spans="1:9" ht="31.5" customHeight="1" x14ac:dyDescent="0.25">
      <c r="A411" s="136" t="s">
        <v>3003</v>
      </c>
      <c r="B411" s="143" t="s">
        <v>3004</v>
      </c>
      <c r="C411" s="137" t="s">
        <v>413</v>
      </c>
      <c r="D411" s="138" t="s">
        <v>418</v>
      </c>
      <c r="E411" s="69">
        <v>1.91</v>
      </c>
      <c r="F411" s="69">
        <v>0.19</v>
      </c>
      <c r="G411" s="69">
        <v>2.1</v>
      </c>
      <c r="H411" s="70">
        <v>45817</v>
      </c>
      <c r="I411" s="61" t="s">
        <v>10</v>
      </c>
    </row>
    <row r="412" spans="1:9" ht="31.5" customHeight="1" x14ac:dyDescent="0.25">
      <c r="A412" s="136" t="s">
        <v>3005</v>
      </c>
      <c r="B412" s="143" t="s">
        <v>3006</v>
      </c>
      <c r="C412" s="137" t="s">
        <v>414</v>
      </c>
      <c r="D412" s="138" t="s">
        <v>419</v>
      </c>
      <c r="E412" s="69">
        <v>344.03</v>
      </c>
      <c r="F412" s="69">
        <v>34.4</v>
      </c>
      <c r="G412" s="69">
        <v>378.43</v>
      </c>
      <c r="H412" s="70">
        <v>45797</v>
      </c>
      <c r="I412" s="61" t="s">
        <v>10</v>
      </c>
    </row>
    <row r="413" spans="1:9" ht="31.5" customHeight="1" x14ac:dyDescent="0.25">
      <c r="A413" s="136" t="s">
        <v>3007</v>
      </c>
      <c r="B413" s="143" t="s">
        <v>3008</v>
      </c>
      <c r="C413" s="137" t="s">
        <v>414</v>
      </c>
      <c r="D413" s="138" t="s">
        <v>419</v>
      </c>
      <c r="E413" s="69">
        <v>85.5</v>
      </c>
      <c r="F413" s="69">
        <v>8.5500000000000007</v>
      </c>
      <c r="G413" s="69">
        <v>94.05</v>
      </c>
      <c r="H413" s="70">
        <v>45797</v>
      </c>
      <c r="I413" s="61" t="s">
        <v>10</v>
      </c>
    </row>
    <row r="414" spans="1:9" ht="31.5" customHeight="1" x14ac:dyDescent="0.25">
      <c r="A414" s="136" t="s">
        <v>3009</v>
      </c>
      <c r="B414" s="143" t="s">
        <v>3010</v>
      </c>
      <c r="C414" s="137" t="s">
        <v>413</v>
      </c>
      <c r="D414" s="138" t="s">
        <v>418</v>
      </c>
      <c r="E414" s="69">
        <v>372.24</v>
      </c>
      <c r="F414" s="69">
        <v>0</v>
      </c>
      <c r="G414" s="69">
        <v>372.24</v>
      </c>
      <c r="H414" s="70">
        <v>45749</v>
      </c>
      <c r="I414" s="61" t="s">
        <v>10</v>
      </c>
    </row>
    <row r="415" spans="1:9" ht="31.5" customHeight="1" x14ac:dyDescent="0.25">
      <c r="A415" s="136" t="s">
        <v>3011</v>
      </c>
      <c r="B415" s="143" t="s">
        <v>3012</v>
      </c>
      <c r="C415" s="137" t="s">
        <v>413</v>
      </c>
      <c r="D415" s="138" t="s">
        <v>418</v>
      </c>
      <c r="E415" s="69">
        <v>138.49</v>
      </c>
      <c r="F415" s="69">
        <v>0</v>
      </c>
      <c r="G415" s="69">
        <v>138.49</v>
      </c>
      <c r="H415" s="70">
        <v>45755</v>
      </c>
      <c r="I415" s="61" t="s">
        <v>10</v>
      </c>
    </row>
    <row r="416" spans="1:9" ht="31.5" customHeight="1" x14ac:dyDescent="0.25">
      <c r="A416" s="136" t="s">
        <v>3013</v>
      </c>
      <c r="B416" s="143" t="s">
        <v>3014</v>
      </c>
      <c r="C416" s="137" t="s">
        <v>413</v>
      </c>
      <c r="D416" s="138" t="s">
        <v>418</v>
      </c>
      <c r="E416" s="69">
        <v>121.99</v>
      </c>
      <c r="F416" s="69">
        <v>0</v>
      </c>
      <c r="G416" s="69">
        <v>121.99</v>
      </c>
      <c r="H416" s="70">
        <v>45755</v>
      </c>
      <c r="I416" s="61" t="s">
        <v>10</v>
      </c>
    </row>
    <row r="417" spans="1:9" ht="31.5" customHeight="1" x14ac:dyDescent="0.25">
      <c r="A417" s="136" t="s">
        <v>3015</v>
      </c>
      <c r="B417" s="143" t="s">
        <v>3016</v>
      </c>
      <c r="C417" s="137" t="s">
        <v>413</v>
      </c>
      <c r="D417" s="138" t="s">
        <v>418</v>
      </c>
      <c r="E417" s="69">
        <v>46.06</v>
      </c>
      <c r="F417" s="69">
        <v>1.1299999999999999</v>
      </c>
      <c r="G417" s="69">
        <v>47.19</v>
      </c>
      <c r="H417" s="70">
        <v>45817</v>
      </c>
      <c r="I417" s="61" t="s">
        <v>10</v>
      </c>
    </row>
    <row r="418" spans="1:9" ht="31.5" customHeight="1" x14ac:dyDescent="0.25">
      <c r="A418" s="136" t="s">
        <v>3017</v>
      </c>
      <c r="B418" s="143" t="s">
        <v>3018</v>
      </c>
      <c r="C418" s="137" t="s">
        <v>413</v>
      </c>
      <c r="D418" s="138" t="s">
        <v>418</v>
      </c>
      <c r="E418" s="69">
        <v>112.45</v>
      </c>
      <c r="F418" s="69">
        <v>2.0499999999999998</v>
      </c>
      <c r="G418" s="69">
        <v>114.5</v>
      </c>
      <c r="H418" s="70">
        <v>45817</v>
      </c>
      <c r="I418" s="61" t="s">
        <v>10</v>
      </c>
    </row>
    <row r="419" spans="1:9" ht="31.5" customHeight="1" x14ac:dyDescent="0.25">
      <c r="A419" s="136" t="s">
        <v>3019</v>
      </c>
      <c r="B419" s="143" t="s">
        <v>3020</v>
      </c>
      <c r="C419" s="137" t="s">
        <v>413</v>
      </c>
      <c r="D419" s="138" t="s">
        <v>418</v>
      </c>
      <c r="E419" s="69">
        <v>172.72</v>
      </c>
      <c r="F419" s="69">
        <v>17.28</v>
      </c>
      <c r="G419" s="69">
        <v>190</v>
      </c>
      <c r="H419" s="70">
        <v>45817</v>
      </c>
      <c r="I419" s="61" t="s">
        <v>10</v>
      </c>
    </row>
    <row r="420" spans="1:9" ht="31.5" customHeight="1" x14ac:dyDescent="0.25">
      <c r="A420" s="136" t="s">
        <v>3021</v>
      </c>
      <c r="B420" s="143" t="s">
        <v>3022</v>
      </c>
      <c r="C420" s="137" t="s">
        <v>412</v>
      </c>
      <c r="D420" s="138" t="s">
        <v>417</v>
      </c>
      <c r="E420" s="69">
        <v>386.08</v>
      </c>
      <c r="F420" s="69">
        <v>0</v>
      </c>
      <c r="G420" s="69">
        <v>386.08</v>
      </c>
      <c r="H420" s="70">
        <v>45819</v>
      </c>
      <c r="I420" s="61" t="s">
        <v>10</v>
      </c>
    </row>
    <row r="421" spans="1:9" ht="31.5" customHeight="1" x14ac:dyDescent="0.25">
      <c r="A421" s="136" t="s">
        <v>3023</v>
      </c>
      <c r="B421" s="143" t="s">
        <v>2888</v>
      </c>
      <c r="C421" s="137" t="s">
        <v>411</v>
      </c>
      <c r="D421" s="138" t="s">
        <v>416</v>
      </c>
      <c r="E421" s="69">
        <v>121.73</v>
      </c>
      <c r="F421" s="69">
        <v>12.17</v>
      </c>
      <c r="G421" s="69">
        <v>133.9</v>
      </c>
      <c r="H421" s="70">
        <v>45825</v>
      </c>
      <c r="I421" s="61" t="s">
        <v>10</v>
      </c>
    </row>
    <row r="422" spans="1:9" ht="31.5" customHeight="1" x14ac:dyDescent="0.25">
      <c r="A422" s="136" t="s">
        <v>3024</v>
      </c>
      <c r="B422" s="143" t="s">
        <v>3025</v>
      </c>
      <c r="C422" s="137" t="s">
        <v>413</v>
      </c>
      <c r="D422" s="138" t="s">
        <v>418</v>
      </c>
      <c r="E422" s="69">
        <v>458.53</v>
      </c>
      <c r="F422" s="69">
        <v>0</v>
      </c>
      <c r="G422" s="69">
        <v>458.53</v>
      </c>
      <c r="H422" s="70">
        <v>45777</v>
      </c>
      <c r="I422" s="61" t="s">
        <v>10</v>
      </c>
    </row>
    <row r="423" spans="1:9" ht="31.5" customHeight="1" x14ac:dyDescent="0.25">
      <c r="A423" s="136" t="s">
        <v>3026</v>
      </c>
      <c r="B423" s="143" t="s">
        <v>3027</v>
      </c>
      <c r="C423" s="137" t="s">
        <v>414</v>
      </c>
      <c r="D423" s="138" t="s">
        <v>419</v>
      </c>
      <c r="E423" s="69">
        <v>100</v>
      </c>
      <c r="F423" s="69">
        <v>0</v>
      </c>
      <c r="G423" s="69">
        <v>100</v>
      </c>
      <c r="H423" s="70">
        <v>45791</v>
      </c>
      <c r="I423" s="61" t="s">
        <v>10</v>
      </c>
    </row>
    <row r="424" spans="1:9" ht="31.5" customHeight="1" x14ac:dyDescent="0.25">
      <c r="A424" s="136" t="s">
        <v>3028</v>
      </c>
      <c r="B424" s="143" t="s">
        <v>3029</v>
      </c>
      <c r="C424" s="137" t="s">
        <v>413</v>
      </c>
      <c r="D424" s="138" t="s">
        <v>418</v>
      </c>
      <c r="E424" s="69">
        <v>131.82</v>
      </c>
      <c r="F424" s="69">
        <v>13.18</v>
      </c>
      <c r="G424" s="69">
        <v>145</v>
      </c>
      <c r="H424" s="70">
        <v>45811</v>
      </c>
      <c r="I424" s="61" t="s">
        <v>10</v>
      </c>
    </row>
    <row r="425" spans="1:9" ht="31.5" customHeight="1" x14ac:dyDescent="0.25">
      <c r="A425" s="136" t="s">
        <v>3030</v>
      </c>
      <c r="B425" s="143" t="s">
        <v>3031</v>
      </c>
      <c r="C425" s="137" t="s">
        <v>413</v>
      </c>
      <c r="D425" s="138" t="s">
        <v>418</v>
      </c>
      <c r="E425" s="69">
        <v>190.52</v>
      </c>
      <c r="F425" s="69">
        <v>0</v>
      </c>
      <c r="G425" s="69">
        <v>190.52</v>
      </c>
      <c r="H425" s="70">
        <v>45803</v>
      </c>
      <c r="I425" s="61" t="s">
        <v>10</v>
      </c>
    </row>
    <row r="426" spans="1:9" ht="31.5" customHeight="1" x14ac:dyDescent="0.25">
      <c r="A426" s="136" t="s">
        <v>3032</v>
      </c>
      <c r="B426" s="143" t="s">
        <v>3033</v>
      </c>
      <c r="C426" s="137" t="s">
        <v>413</v>
      </c>
      <c r="D426" s="138" t="s">
        <v>418</v>
      </c>
      <c r="E426" s="69">
        <v>149.09</v>
      </c>
      <c r="F426" s="69">
        <v>14.91</v>
      </c>
      <c r="G426" s="69">
        <v>164</v>
      </c>
      <c r="H426" s="70">
        <v>45757</v>
      </c>
      <c r="I426" s="61" t="s">
        <v>10</v>
      </c>
    </row>
    <row r="427" spans="1:9" ht="31.5" customHeight="1" x14ac:dyDescent="0.25">
      <c r="A427" s="136" t="s">
        <v>3034</v>
      </c>
      <c r="B427" s="143" t="s">
        <v>3035</v>
      </c>
      <c r="C427" s="137" t="s">
        <v>413</v>
      </c>
      <c r="D427" s="138" t="s">
        <v>418</v>
      </c>
      <c r="E427" s="69">
        <v>101.99</v>
      </c>
      <c r="F427" s="69">
        <v>0</v>
      </c>
      <c r="G427" s="69">
        <v>101.99</v>
      </c>
      <c r="H427" s="70">
        <v>45777</v>
      </c>
      <c r="I427" s="61" t="s">
        <v>10</v>
      </c>
    </row>
    <row r="428" spans="1:9" ht="31.5" customHeight="1" x14ac:dyDescent="0.25">
      <c r="A428" s="136" t="s">
        <v>3036</v>
      </c>
      <c r="B428" s="143" t="s">
        <v>3037</v>
      </c>
      <c r="C428" s="137" t="s">
        <v>413</v>
      </c>
      <c r="D428" s="138" t="s">
        <v>418</v>
      </c>
      <c r="E428" s="69">
        <v>218.22</v>
      </c>
      <c r="F428" s="69">
        <v>0</v>
      </c>
      <c r="G428" s="69">
        <v>218.22</v>
      </c>
      <c r="H428" s="70">
        <v>45777</v>
      </c>
      <c r="I428" s="61" t="s">
        <v>10</v>
      </c>
    </row>
    <row r="429" spans="1:9" ht="31.5" customHeight="1" x14ac:dyDescent="0.25">
      <c r="A429" s="136" t="s">
        <v>3038</v>
      </c>
      <c r="B429" s="143" t="s">
        <v>3039</v>
      </c>
      <c r="C429" s="137" t="s">
        <v>413</v>
      </c>
      <c r="D429" s="138" t="s">
        <v>418</v>
      </c>
      <c r="E429" s="69">
        <v>132.63999999999999</v>
      </c>
      <c r="F429" s="69">
        <v>13.26</v>
      </c>
      <c r="G429" s="69">
        <v>145.9</v>
      </c>
      <c r="H429" s="70">
        <v>45820</v>
      </c>
      <c r="I429" s="61" t="s">
        <v>10</v>
      </c>
    </row>
    <row r="430" spans="1:9" ht="31.5" customHeight="1" x14ac:dyDescent="0.25">
      <c r="A430" s="136" t="s">
        <v>3040</v>
      </c>
      <c r="B430" s="143" t="s">
        <v>3041</v>
      </c>
      <c r="C430" s="137" t="s">
        <v>413</v>
      </c>
      <c r="D430" s="138" t="s">
        <v>418</v>
      </c>
      <c r="E430" s="69">
        <v>180</v>
      </c>
      <c r="F430" s="69">
        <v>0</v>
      </c>
      <c r="G430" s="69">
        <v>180</v>
      </c>
      <c r="H430" s="70">
        <v>45814</v>
      </c>
      <c r="I430" s="61" t="s">
        <v>10</v>
      </c>
    </row>
    <row r="431" spans="1:9" ht="31.5" customHeight="1" x14ac:dyDescent="0.25">
      <c r="A431" s="136" t="s">
        <v>3042</v>
      </c>
      <c r="B431" s="143" t="s">
        <v>3043</v>
      </c>
      <c r="C431" s="137" t="s">
        <v>413</v>
      </c>
      <c r="D431" s="138" t="s">
        <v>418</v>
      </c>
      <c r="E431" s="69">
        <v>137.63999999999999</v>
      </c>
      <c r="F431" s="69">
        <v>13.76</v>
      </c>
      <c r="G431" s="69">
        <v>151.4</v>
      </c>
      <c r="H431" s="70">
        <v>45797</v>
      </c>
      <c r="I431" s="61" t="s">
        <v>10</v>
      </c>
    </row>
    <row r="432" spans="1:9" ht="31.5" customHeight="1" x14ac:dyDescent="0.25">
      <c r="A432" s="136" t="s">
        <v>3044</v>
      </c>
      <c r="B432" s="143" t="s">
        <v>3045</v>
      </c>
      <c r="C432" s="137" t="s">
        <v>413</v>
      </c>
      <c r="D432" s="138" t="s">
        <v>418</v>
      </c>
      <c r="E432" s="69">
        <v>626.98</v>
      </c>
      <c r="F432" s="69">
        <v>0</v>
      </c>
      <c r="G432" s="69">
        <v>626.98</v>
      </c>
      <c r="H432" s="70">
        <v>45805</v>
      </c>
      <c r="I432" s="61" t="s">
        <v>10</v>
      </c>
    </row>
    <row r="433" spans="1:9" ht="31.5" customHeight="1" x14ac:dyDescent="0.25">
      <c r="A433" s="136" t="s">
        <v>3046</v>
      </c>
      <c r="B433" s="143" t="s">
        <v>3047</v>
      </c>
      <c r="C433" s="137" t="s">
        <v>413</v>
      </c>
      <c r="D433" s="138" t="s">
        <v>418</v>
      </c>
      <c r="E433" s="69">
        <v>255.96</v>
      </c>
      <c r="F433" s="69">
        <v>0</v>
      </c>
      <c r="G433" s="69">
        <v>255.96</v>
      </c>
      <c r="H433" s="70">
        <v>45805</v>
      </c>
      <c r="I433" s="61" t="s">
        <v>10</v>
      </c>
    </row>
    <row r="434" spans="1:9" ht="31.5" customHeight="1" x14ac:dyDescent="0.25">
      <c r="A434" s="136" t="s">
        <v>3048</v>
      </c>
      <c r="B434" s="143" t="s">
        <v>3047</v>
      </c>
      <c r="C434" s="137" t="s">
        <v>413</v>
      </c>
      <c r="D434" s="138" t="s">
        <v>418</v>
      </c>
      <c r="E434" s="69">
        <v>255.97</v>
      </c>
      <c r="F434" s="69">
        <v>0</v>
      </c>
      <c r="G434" s="69">
        <v>255.97</v>
      </c>
      <c r="H434" s="70">
        <v>45805</v>
      </c>
      <c r="I434" s="61" t="s">
        <v>10</v>
      </c>
    </row>
    <row r="435" spans="1:9" ht="31.5" customHeight="1" x14ac:dyDescent="0.25">
      <c r="A435" s="136" t="s">
        <v>3049</v>
      </c>
      <c r="B435" s="143" t="s">
        <v>3050</v>
      </c>
      <c r="C435" s="137" t="s">
        <v>413</v>
      </c>
      <c r="D435" s="138" t="s">
        <v>418</v>
      </c>
      <c r="E435" s="69">
        <v>210.79</v>
      </c>
      <c r="F435" s="69">
        <v>0</v>
      </c>
      <c r="G435" s="69">
        <v>210.79</v>
      </c>
      <c r="H435" s="70">
        <v>45807</v>
      </c>
      <c r="I435" s="61" t="s">
        <v>10</v>
      </c>
    </row>
    <row r="436" spans="1:9" ht="31.5" customHeight="1" x14ac:dyDescent="0.25">
      <c r="A436" s="136" t="s">
        <v>3051</v>
      </c>
      <c r="B436" s="143" t="s">
        <v>3052</v>
      </c>
      <c r="C436" s="137" t="s">
        <v>413</v>
      </c>
      <c r="D436" s="138" t="s">
        <v>418</v>
      </c>
      <c r="E436" s="69">
        <v>210.79</v>
      </c>
      <c r="F436" s="69">
        <v>0</v>
      </c>
      <c r="G436" s="69">
        <v>210.79</v>
      </c>
      <c r="H436" s="70">
        <v>45807</v>
      </c>
      <c r="I436" s="61" t="s">
        <v>10</v>
      </c>
    </row>
    <row r="437" spans="1:9" ht="31.5" customHeight="1" x14ac:dyDescent="0.25">
      <c r="A437" s="136" t="s">
        <v>3053</v>
      </c>
      <c r="B437" s="143" t="s">
        <v>3054</v>
      </c>
      <c r="C437" s="137" t="s">
        <v>413</v>
      </c>
      <c r="D437" s="138" t="s">
        <v>418</v>
      </c>
      <c r="E437" s="69">
        <v>626.98</v>
      </c>
      <c r="F437" s="69">
        <v>0</v>
      </c>
      <c r="G437" s="69">
        <v>626.98</v>
      </c>
      <c r="H437" s="70">
        <v>45807</v>
      </c>
      <c r="I437" s="61" t="s">
        <v>10</v>
      </c>
    </row>
    <row r="438" spans="1:9" ht="31.5" customHeight="1" x14ac:dyDescent="0.25">
      <c r="A438" s="136" t="s">
        <v>3055</v>
      </c>
      <c r="B438" s="143" t="s">
        <v>3054</v>
      </c>
      <c r="C438" s="137" t="s">
        <v>413</v>
      </c>
      <c r="D438" s="138" t="s">
        <v>418</v>
      </c>
      <c r="E438" s="69">
        <v>626.98</v>
      </c>
      <c r="F438" s="69">
        <v>0</v>
      </c>
      <c r="G438" s="69">
        <v>626.98</v>
      </c>
      <c r="H438" s="70">
        <v>45807</v>
      </c>
      <c r="I438" s="61" t="s">
        <v>10</v>
      </c>
    </row>
    <row r="439" spans="1:9" ht="31.5" customHeight="1" x14ac:dyDescent="0.25">
      <c r="A439" s="136" t="s">
        <v>3056</v>
      </c>
      <c r="B439" s="143" t="s">
        <v>3057</v>
      </c>
      <c r="C439" s="137" t="s">
        <v>413</v>
      </c>
      <c r="D439" s="138" t="s">
        <v>418</v>
      </c>
      <c r="E439" s="69">
        <v>339.81</v>
      </c>
      <c r="F439" s="69">
        <v>0</v>
      </c>
      <c r="G439" s="69">
        <v>339.81</v>
      </c>
      <c r="H439" s="70">
        <v>45811</v>
      </c>
      <c r="I439" s="61" t="s">
        <v>10</v>
      </c>
    </row>
    <row r="440" spans="1:9" ht="31.5" customHeight="1" x14ac:dyDescent="0.25">
      <c r="A440" s="136" t="s">
        <v>3058</v>
      </c>
      <c r="B440" s="143" t="s">
        <v>3059</v>
      </c>
      <c r="C440" s="137" t="s">
        <v>414</v>
      </c>
      <c r="D440" s="138" t="s">
        <v>419</v>
      </c>
      <c r="E440" s="69">
        <v>343.64</v>
      </c>
      <c r="F440" s="69">
        <v>34.36</v>
      </c>
      <c r="G440" s="69">
        <v>378</v>
      </c>
      <c r="H440" s="70">
        <v>45789</v>
      </c>
      <c r="I440" s="61" t="s">
        <v>10</v>
      </c>
    </row>
    <row r="441" spans="1:9" ht="31.5" customHeight="1" x14ac:dyDescent="0.25">
      <c r="A441" s="136" t="s">
        <v>3060</v>
      </c>
      <c r="B441" s="143" t="s">
        <v>3061</v>
      </c>
      <c r="C441" s="137" t="s">
        <v>413</v>
      </c>
      <c r="D441" s="138" t="s">
        <v>418</v>
      </c>
      <c r="E441" s="69">
        <v>17.91</v>
      </c>
      <c r="F441" s="69">
        <v>1.79</v>
      </c>
      <c r="G441" s="69">
        <v>19.7</v>
      </c>
      <c r="H441" s="70">
        <v>45778</v>
      </c>
      <c r="I441" s="61" t="s">
        <v>10</v>
      </c>
    </row>
    <row r="442" spans="1:9" ht="31.5" customHeight="1" x14ac:dyDescent="0.25">
      <c r="A442" s="136" t="s">
        <v>3062</v>
      </c>
      <c r="B442" s="143" t="s">
        <v>3063</v>
      </c>
      <c r="C442" s="137" t="s">
        <v>413</v>
      </c>
      <c r="D442" s="138" t="s">
        <v>418</v>
      </c>
      <c r="E442" s="69">
        <v>135.99</v>
      </c>
      <c r="F442" s="69">
        <v>0</v>
      </c>
      <c r="G442" s="69">
        <v>135.99</v>
      </c>
      <c r="H442" s="70">
        <v>45807</v>
      </c>
      <c r="I442" s="61" t="s">
        <v>10</v>
      </c>
    </row>
    <row r="443" spans="1:9" ht="31.5" customHeight="1" x14ac:dyDescent="0.25">
      <c r="A443" s="136" t="s">
        <v>3064</v>
      </c>
      <c r="B443" s="143" t="s">
        <v>3050</v>
      </c>
      <c r="C443" s="137" t="s">
        <v>413</v>
      </c>
      <c r="D443" s="138" t="s">
        <v>418</v>
      </c>
      <c r="E443" s="69">
        <v>160.52000000000001</v>
      </c>
      <c r="F443" s="69">
        <v>0</v>
      </c>
      <c r="G443" s="69">
        <v>160.52000000000001</v>
      </c>
      <c r="H443" s="70">
        <v>45810</v>
      </c>
      <c r="I443" s="61" t="s">
        <v>10</v>
      </c>
    </row>
    <row r="444" spans="1:9" ht="31.5" customHeight="1" x14ac:dyDescent="0.25">
      <c r="A444" s="136" t="s">
        <v>3065</v>
      </c>
      <c r="B444" s="143" t="s">
        <v>3066</v>
      </c>
      <c r="C444" s="137" t="s">
        <v>413</v>
      </c>
      <c r="D444" s="138" t="s">
        <v>418</v>
      </c>
      <c r="E444" s="69">
        <v>130.97999999999999</v>
      </c>
      <c r="F444" s="69">
        <v>0</v>
      </c>
      <c r="G444" s="69">
        <v>130.97999999999999</v>
      </c>
      <c r="H444" s="70">
        <v>45810</v>
      </c>
      <c r="I444" s="61" t="s">
        <v>10</v>
      </c>
    </row>
    <row r="445" spans="1:9" ht="31.5" customHeight="1" x14ac:dyDescent="0.25">
      <c r="A445" s="136" t="s">
        <v>3067</v>
      </c>
      <c r="B445" s="143" t="s">
        <v>3068</v>
      </c>
      <c r="C445" s="137" t="s">
        <v>413</v>
      </c>
      <c r="D445" s="138" t="s">
        <v>418</v>
      </c>
      <c r="E445" s="69">
        <v>246.98</v>
      </c>
      <c r="F445" s="69">
        <v>0</v>
      </c>
      <c r="G445" s="69">
        <v>246.98</v>
      </c>
      <c r="H445" s="70">
        <v>45810</v>
      </c>
      <c r="I445" s="61" t="s">
        <v>10</v>
      </c>
    </row>
    <row r="446" spans="1:9" ht="31.5" customHeight="1" x14ac:dyDescent="0.25">
      <c r="A446" s="136" t="s">
        <v>3069</v>
      </c>
      <c r="B446" s="143" t="s">
        <v>3070</v>
      </c>
      <c r="C446" s="137" t="s">
        <v>413</v>
      </c>
      <c r="D446" s="138" t="s">
        <v>418</v>
      </c>
      <c r="E446" s="69">
        <v>135.99</v>
      </c>
      <c r="F446" s="69">
        <v>0</v>
      </c>
      <c r="G446" s="69">
        <v>135.99</v>
      </c>
      <c r="H446" s="70">
        <v>45810</v>
      </c>
      <c r="I446" s="61" t="s">
        <v>10</v>
      </c>
    </row>
    <row r="447" spans="1:9" ht="31.5" customHeight="1" x14ac:dyDescent="0.25">
      <c r="A447" s="136" t="s">
        <v>3071</v>
      </c>
      <c r="B447" s="143" t="s">
        <v>3072</v>
      </c>
      <c r="C447" s="137" t="s">
        <v>413</v>
      </c>
      <c r="D447" s="138" t="s">
        <v>418</v>
      </c>
      <c r="E447" s="69">
        <v>246.98</v>
      </c>
      <c r="F447" s="69">
        <v>0</v>
      </c>
      <c r="G447" s="69">
        <v>246.98</v>
      </c>
      <c r="H447" s="70">
        <v>45810</v>
      </c>
      <c r="I447" s="61" t="s">
        <v>10</v>
      </c>
    </row>
    <row r="448" spans="1:9" ht="31.5" customHeight="1" x14ac:dyDescent="0.25">
      <c r="A448" s="136" t="s">
        <v>3073</v>
      </c>
      <c r="B448" s="143" t="s">
        <v>3074</v>
      </c>
      <c r="C448" s="137" t="s">
        <v>413</v>
      </c>
      <c r="D448" s="138" t="s">
        <v>418</v>
      </c>
      <c r="E448" s="69">
        <v>748.38</v>
      </c>
      <c r="F448" s="69">
        <v>0</v>
      </c>
      <c r="G448" s="69">
        <v>748.38</v>
      </c>
      <c r="H448" s="70">
        <v>45810</v>
      </c>
      <c r="I448" s="61" t="s">
        <v>10</v>
      </c>
    </row>
    <row r="449" spans="1:9" ht="31.5" customHeight="1" x14ac:dyDescent="0.25">
      <c r="A449" s="136" t="s">
        <v>3075</v>
      </c>
      <c r="B449" s="143" t="s">
        <v>3076</v>
      </c>
      <c r="C449" s="137" t="s">
        <v>413</v>
      </c>
      <c r="D449" s="138" t="s">
        <v>418</v>
      </c>
      <c r="E449" s="69">
        <v>748.38</v>
      </c>
      <c r="F449" s="69">
        <v>0</v>
      </c>
      <c r="G449" s="69">
        <v>748.38</v>
      </c>
      <c r="H449" s="70">
        <v>45810</v>
      </c>
      <c r="I449" s="61" t="s">
        <v>10</v>
      </c>
    </row>
    <row r="450" spans="1:9" ht="31.5" customHeight="1" x14ac:dyDescent="0.25">
      <c r="A450" s="136" t="s">
        <v>3077</v>
      </c>
      <c r="B450" s="143" t="s">
        <v>3078</v>
      </c>
      <c r="C450" s="137" t="s">
        <v>413</v>
      </c>
      <c r="D450" s="138" t="s">
        <v>418</v>
      </c>
      <c r="E450" s="69">
        <v>541.6</v>
      </c>
      <c r="F450" s="69">
        <v>0</v>
      </c>
      <c r="G450" s="69">
        <v>541.6</v>
      </c>
      <c r="H450" s="70">
        <v>45810</v>
      </c>
      <c r="I450" s="61" t="s">
        <v>10</v>
      </c>
    </row>
    <row r="451" spans="1:9" ht="31.5" customHeight="1" x14ac:dyDescent="0.25">
      <c r="A451" s="136" t="s">
        <v>3079</v>
      </c>
      <c r="B451" s="143" t="s">
        <v>3080</v>
      </c>
      <c r="C451" s="137" t="s">
        <v>413</v>
      </c>
      <c r="D451" s="138" t="s">
        <v>418</v>
      </c>
      <c r="E451" s="69">
        <v>541.6</v>
      </c>
      <c r="F451" s="69">
        <v>0</v>
      </c>
      <c r="G451" s="69">
        <v>541.6</v>
      </c>
      <c r="H451" s="70">
        <v>45810</v>
      </c>
      <c r="I451" s="61" t="s">
        <v>10</v>
      </c>
    </row>
    <row r="452" spans="1:9" ht="31.5" customHeight="1" x14ac:dyDescent="0.25">
      <c r="A452" s="136" t="s">
        <v>3081</v>
      </c>
      <c r="B452" s="143" t="s">
        <v>3082</v>
      </c>
      <c r="C452" s="137" t="s">
        <v>413</v>
      </c>
      <c r="D452" s="138" t="s">
        <v>418</v>
      </c>
      <c r="E452" s="69">
        <v>135.99</v>
      </c>
      <c r="F452" s="69">
        <v>0</v>
      </c>
      <c r="G452" s="69">
        <v>135.99</v>
      </c>
      <c r="H452" s="70">
        <v>45810</v>
      </c>
      <c r="I452" s="61" t="s">
        <v>10</v>
      </c>
    </row>
    <row r="453" spans="1:9" ht="31.5" customHeight="1" x14ac:dyDescent="0.25">
      <c r="A453" s="136" t="s">
        <v>3083</v>
      </c>
      <c r="B453" s="143" t="s">
        <v>3084</v>
      </c>
      <c r="C453" s="137" t="s">
        <v>413</v>
      </c>
      <c r="D453" s="138" t="s">
        <v>418</v>
      </c>
      <c r="E453" s="69">
        <v>135.99</v>
      </c>
      <c r="F453" s="69">
        <v>0</v>
      </c>
      <c r="G453" s="69">
        <v>135.99</v>
      </c>
      <c r="H453" s="70">
        <v>45811</v>
      </c>
      <c r="I453" s="61" t="s">
        <v>10</v>
      </c>
    </row>
    <row r="454" spans="1:9" ht="31.5" customHeight="1" x14ac:dyDescent="0.25">
      <c r="A454" s="136" t="s">
        <v>3085</v>
      </c>
      <c r="B454" s="143" t="s">
        <v>3086</v>
      </c>
      <c r="C454" s="137" t="s">
        <v>413</v>
      </c>
      <c r="D454" s="138" t="s">
        <v>418</v>
      </c>
      <c r="E454" s="69">
        <v>748.38</v>
      </c>
      <c r="F454" s="69">
        <v>0</v>
      </c>
      <c r="G454" s="69">
        <v>748.38</v>
      </c>
      <c r="H454" s="70">
        <v>45811</v>
      </c>
      <c r="I454" s="61" t="s">
        <v>10</v>
      </c>
    </row>
    <row r="455" spans="1:9" ht="31.5" customHeight="1" x14ac:dyDescent="0.25">
      <c r="A455" s="136" t="s">
        <v>3087</v>
      </c>
      <c r="B455" s="143" t="s">
        <v>3088</v>
      </c>
      <c r="C455" s="137" t="s">
        <v>413</v>
      </c>
      <c r="D455" s="138" t="s">
        <v>418</v>
      </c>
      <c r="E455" s="69">
        <v>135.99</v>
      </c>
      <c r="F455" s="69">
        <v>0</v>
      </c>
      <c r="G455" s="69">
        <v>135.99</v>
      </c>
      <c r="H455" s="70">
        <v>45811</v>
      </c>
      <c r="I455" s="61" t="s">
        <v>10</v>
      </c>
    </row>
    <row r="456" spans="1:9" ht="31.5" customHeight="1" x14ac:dyDescent="0.25">
      <c r="A456" s="136" t="s">
        <v>3089</v>
      </c>
      <c r="B456" s="143" t="s">
        <v>3090</v>
      </c>
      <c r="C456" s="137" t="s">
        <v>413</v>
      </c>
      <c r="D456" s="138" t="s">
        <v>418</v>
      </c>
      <c r="E456" s="69">
        <v>135.99</v>
      </c>
      <c r="F456" s="69">
        <v>0</v>
      </c>
      <c r="G456" s="69">
        <v>135.99</v>
      </c>
      <c r="H456" s="70">
        <v>45811</v>
      </c>
      <c r="I456" s="61" t="s">
        <v>10</v>
      </c>
    </row>
    <row r="457" spans="1:9" ht="31.5" customHeight="1" x14ac:dyDescent="0.25">
      <c r="A457" s="136" t="s">
        <v>3091</v>
      </c>
      <c r="B457" s="143" t="s">
        <v>3092</v>
      </c>
      <c r="C457" s="137" t="s">
        <v>413</v>
      </c>
      <c r="D457" s="138" t="s">
        <v>418</v>
      </c>
      <c r="E457" s="69">
        <v>361.44</v>
      </c>
      <c r="F457" s="69">
        <v>0</v>
      </c>
      <c r="G457" s="69">
        <v>361.44</v>
      </c>
      <c r="H457" s="70">
        <v>45811</v>
      </c>
      <c r="I457" s="61" t="s">
        <v>10</v>
      </c>
    </row>
    <row r="458" spans="1:9" ht="31.5" customHeight="1" x14ac:dyDescent="0.25">
      <c r="A458" s="136" t="s">
        <v>3093</v>
      </c>
      <c r="B458" s="143" t="s">
        <v>3094</v>
      </c>
      <c r="C458" s="137" t="s">
        <v>413</v>
      </c>
      <c r="D458" s="138" t="s">
        <v>418</v>
      </c>
      <c r="E458" s="69">
        <v>246.98</v>
      </c>
      <c r="F458" s="69">
        <v>0</v>
      </c>
      <c r="G458" s="69">
        <v>246.98</v>
      </c>
      <c r="H458" s="70">
        <v>45811</v>
      </c>
      <c r="I458" s="61" t="s">
        <v>10</v>
      </c>
    </row>
    <row r="459" spans="1:9" ht="31.5" customHeight="1" x14ac:dyDescent="0.25">
      <c r="A459" s="136" t="s">
        <v>3095</v>
      </c>
      <c r="B459" s="143" t="s">
        <v>3096</v>
      </c>
      <c r="C459" s="137" t="s">
        <v>413</v>
      </c>
      <c r="D459" s="138" t="s">
        <v>418</v>
      </c>
      <c r="E459" s="69">
        <v>135.99</v>
      </c>
      <c r="F459" s="69">
        <v>0</v>
      </c>
      <c r="G459" s="69">
        <v>135.99</v>
      </c>
      <c r="H459" s="70">
        <v>45811</v>
      </c>
      <c r="I459" s="61" t="s">
        <v>10</v>
      </c>
    </row>
    <row r="460" spans="1:9" ht="31.5" customHeight="1" x14ac:dyDescent="0.25">
      <c r="A460" s="136" t="s">
        <v>3097</v>
      </c>
      <c r="B460" s="143" t="s">
        <v>3098</v>
      </c>
      <c r="C460" s="137" t="s">
        <v>413</v>
      </c>
      <c r="D460" s="138" t="s">
        <v>418</v>
      </c>
      <c r="E460" s="69">
        <v>252</v>
      </c>
      <c r="F460" s="69">
        <v>0</v>
      </c>
      <c r="G460" s="69">
        <v>252</v>
      </c>
      <c r="H460" s="70">
        <v>45811</v>
      </c>
      <c r="I460" s="61" t="s">
        <v>10</v>
      </c>
    </row>
    <row r="461" spans="1:9" ht="31.5" customHeight="1" x14ac:dyDescent="0.25">
      <c r="A461" s="136" t="s">
        <v>3099</v>
      </c>
      <c r="B461" s="143" t="s">
        <v>3100</v>
      </c>
      <c r="C461" s="137" t="s">
        <v>413</v>
      </c>
      <c r="D461" s="138" t="s">
        <v>418</v>
      </c>
      <c r="E461" s="69">
        <v>748.38</v>
      </c>
      <c r="F461" s="69">
        <v>0</v>
      </c>
      <c r="G461" s="69">
        <v>748.38</v>
      </c>
      <c r="H461" s="70">
        <v>45811</v>
      </c>
      <c r="I461" s="61" t="s">
        <v>10</v>
      </c>
    </row>
    <row r="462" spans="1:9" ht="31.5" customHeight="1" x14ac:dyDescent="0.25">
      <c r="A462" s="136" t="s">
        <v>3101</v>
      </c>
      <c r="B462" s="143" t="s">
        <v>5155</v>
      </c>
      <c r="C462" s="137" t="s">
        <v>413</v>
      </c>
      <c r="D462" s="138" t="s">
        <v>418</v>
      </c>
      <c r="E462" s="69">
        <v>135.99</v>
      </c>
      <c r="F462" s="69">
        <v>0</v>
      </c>
      <c r="G462" s="69">
        <v>135.99</v>
      </c>
      <c r="H462" s="70">
        <v>45811</v>
      </c>
      <c r="I462" s="61" t="s">
        <v>10</v>
      </c>
    </row>
    <row r="463" spans="1:9" ht="31.5" customHeight="1" x14ac:dyDescent="0.25">
      <c r="A463" s="136" t="s">
        <v>3102</v>
      </c>
      <c r="B463" s="143" t="s">
        <v>3103</v>
      </c>
      <c r="C463" s="137" t="s">
        <v>413</v>
      </c>
      <c r="D463" s="138" t="s">
        <v>418</v>
      </c>
      <c r="E463" s="69">
        <v>246.98</v>
      </c>
      <c r="F463" s="69">
        <v>0</v>
      </c>
      <c r="G463" s="69">
        <v>246.98</v>
      </c>
      <c r="H463" s="70">
        <v>45811</v>
      </c>
      <c r="I463" s="61" t="s">
        <v>10</v>
      </c>
    </row>
    <row r="464" spans="1:9" ht="31.5" customHeight="1" x14ac:dyDescent="0.25">
      <c r="A464" s="136" t="s">
        <v>3104</v>
      </c>
      <c r="B464" s="143" t="s">
        <v>3105</v>
      </c>
      <c r="C464" s="137" t="s">
        <v>413</v>
      </c>
      <c r="D464" s="138" t="s">
        <v>418</v>
      </c>
      <c r="E464" s="69">
        <v>545.20000000000005</v>
      </c>
      <c r="F464" s="69">
        <v>0</v>
      </c>
      <c r="G464" s="69">
        <v>545.20000000000005</v>
      </c>
      <c r="H464" s="70">
        <v>45821</v>
      </c>
      <c r="I464" s="61" t="s">
        <v>10</v>
      </c>
    </row>
    <row r="465" spans="1:9" ht="31.5" customHeight="1" x14ac:dyDescent="0.25">
      <c r="A465" s="136" t="s">
        <v>3106</v>
      </c>
      <c r="B465" s="143" t="s">
        <v>3107</v>
      </c>
      <c r="C465" s="137" t="s">
        <v>413</v>
      </c>
      <c r="D465" s="138" t="s">
        <v>418</v>
      </c>
      <c r="E465" s="69">
        <v>748.38</v>
      </c>
      <c r="F465" s="69">
        <v>0</v>
      </c>
      <c r="G465" s="69">
        <v>748.38</v>
      </c>
      <c r="H465" s="70">
        <v>45811</v>
      </c>
      <c r="I465" s="61" t="s">
        <v>10</v>
      </c>
    </row>
    <row r="466" spans="1:9" ht="31.5" customHeight="1" x14ac:dyDescent="0.25">
      <c r="A466" s="136" t="s">
        <v>3108</v>
      </c>
      <c r="B466" s="143" t="s">
        <v>3109</v>
      </c>
      <c r="C466" s="137" t="s">
        <v>413</v>
      </c>
      <c r="D466" s="138" t="s">
        <v>418</v>
      </c>
      <c r="E466" s="69">
        <v>246.98</v>
      </c>
      <c r="F466" s="69">
        <v>0</v>
      </c>
      <c r="G466" s="69">
        <v>246.98</v>
      </c>
      <c r="H466" s="70">
        <v>45811</v>
      </c>
      <c r="I466" s="61" t="s">
        <v>10</v>
      </c>
    </row>
    <row r="467" spans="1:9" ht="31.5" customHeight="1" x14ac:dyDescent="0.25">
      <c r="A467" s="136" t="s">
        <v>3110</v>
      </c>
      <c r="B467" s="143" t="s">
        <v>3111</v>
      </c>
      <c r="C467" s="137" t="s">
        <v>414</v>
      </c>
      <c r="D467" s="138" t="s">
        <v>419</v>
      </c>
      <c r="E467" s="69">
        <v>45</v>
      </c>
      <c r="F467" s="69">
        <v>0</v>
      </c>
      <c r="G467" s="69">
        <v>45</v>
      </c>
      <c r="H467" s="70">
        <v>45819</v>
      </c>
      <c r="I467" s="61" t="s">
        <v>10</v>
      </c>
    </row>
    <row r="468" spans="1:9" ht="31.5" customHeight="1" x14ac:dyDescent="0.25">
      <c r="A468" s="136" t="s">
        <v>3112</v>
      </c>
      <c r="B468" s="143" t="s">
        <v>3113</v>
      </c>
      <c r="C468" s="137" t="s">
        <v>412</v>
      </c>
      <c r="D468" s="138" t="s">
        <v>417</v>
      </c>
      <c r="E468" s="69">
        <v>40.909999999999997</v>
      </c>
      <c r="F468" s="69">
        <v>4.09</v>
      </c>
      <c r="G468" s="69">
        <v>45</v>
      </c>
      <c r="H468" s="70">
        <v>45804</v>
      </c>
      <c r="I468" s="61" t="s">
        <v>10</v>
      </c>
    </row>
    <row r="469" spans="1:9" ht="31.5" customHeight="1" x14ac:dyDescent="0.25">
      <c r="A469" s="136" t="s">
        <v>3114</v>
      </c>
      <c r="B469" s="143" t="s">
        <v>3115</v>
      </c>
      <c r="C469" s="137" t="s">
        <v>412</v>
      </c>
      <c r="D469" s="138" t="s">
        <v>417</v>
      </c>
      <c r="E469" s="69">
        <v>121.1</v>
      </c>
      <c r="F469" s="69">
        <v>12.1</v>
      </c>
      <c r="G469" s="69">
        <v>133.19999999999999</v>
      </c>
      <c r="H469" s="70">
        <v>45807</v>
      </c>
      <c r="I469" s="61" t="s">
        <v>10</v>
      </c>
    </row>
    <row r="470" spans="1:9" ht="31.5" customHeight="1" x14ac:dyDescent="0.25">
      <c r="A470" s="136" t="s">
        <v>3116</v>
      </c>
      <c r="B470" s="143" t="s">
        <v>3117</v>
      </c>
      <c r="C470" s="137" t="s">
        <v>412</v>
      </c>
      <c r="D470" s="138" t="s">
        <v>417</v>
      </c>
      <c r="E470" s="69">
        <v>64.86</v>
      </c>
      <c r="F470" s="69">
        <v>6.49</v>
      </c>
      <c r="G470" s="69">
        <v>71.349999999999994</v>
      </c>
      <c r="H470" s="70">
        <v>45807</v>
      </c>
      <c r="I470" s="61" t="s">
        <v>10</v>
      </c>
    </row>
    <row r="471" spans="1:9" ht="31.5" customHeight="1" x14ac:dyDescent="0.25">
      <c r="A471" s="136" t="s">
        <v>3118</v>
      </c>
      <c r="B471" s="143" t="s">
        <v>3119</v>
      </c>
      <c r="C471" s="137" t="s">
        <v>412</v>
      </c>
      <c r="D471" s="138" t="s">
        <v>417</v>
      </c>
      <c r="E471" s="69">
        <v>19.27</v>
      </c>
      <c r="F471" s="69">
        <v>1.93</v>
      </c>
      <c r="G471" s="69">
        <v>21.2</v>
      </c>
      <c r="H471" s="70">
        <v>45819</v>
      </c>
      <c r="I471" s="61" t="s">
        <v>10</v>
      </c>
    </row>
    <row r="472" spans="1:9" ht="31.5" customHeight="1" x14ac:dyDescent="0.25">
      <c r="A472" s="136" t="s">
        <v>3120</v>
      </c>
      <c r="B472" s="143" t="s">
        <v>3121</v>
      </c>
      <c r="C472" s="137" t="s">
        <v>413</v>
      </c>
      <c r="D472" s="138" t="s">
        <v>418</v>
      </c>
      <c r="E472" s="69">
        <v>177.27</v>
      </c>
      <c r="F472" s="69">
        <v>17.73</v>
      </c>
      <c r="G472" s="69">
        <v>195</v>
      </c>
      <c r="H472" s="70">
        <v>45806</v>
      </c>
      <c r="I472" s="61" t="s">
        <v>10</v>
      </c>
    </row>
    <row r="473" spans="1:9" ht="31.5" customHeight="1" x14ac:dyDescent="0.25">
      <c r="A473" s="136" t="s">
        <v>3122</v>
      </c>
      <c r="B473" s="143" t="s">
        <v>3123</v>
      </c>
      <c r="C473" s="137" t="s">
        <v>412</v>
      </c>
      <c r="D473" s="138" t="s">
        <v>417</v>
      </c>
      <c r="E473" s="69">
        <v>70.69</v>
      </c>
      <c r="F473" s="69">
        <v>7.06</v>
      </c>
      <c r="G473" s="69">
        <v>77.75</v>
      </c>
      <c r="H473" s="70">
        <v>45804</v>
      </c>
      <c r="I473" s="61" t="s">
        <v>10</v>
      </c>
    </row>
    <row r="474" spans="1:9" ht="31.5" customHeight="1" x14ac:dyDescent="0.25">
      <c r="A474" s="136" t="s">
        <v>3124</v>
      </c>
      <c r="B474" s="143" t="s">
        <v>3125</v>
      </c>
      <c r="C474" s="137" t="s">
        <v>414</v>
      </c>
      <c r="D474" s="138" t="s">
        <v>419</v>
      </c>
      <c r="E474" s="69">
        <v>66.45</v>
      </c>
      <c r="F474" s="69">
        <v>6.65</v>
      </c>
      <c r="G474" s="69">
        <v>73.099999999999994</v>
      </c>
      <c r="H474" s="70">
        <v>45803</v>
      </c>
      <c r="I474" s="61" t="s">
        <v>10</v>
      </c>
    </row>
    <row r="475" spans="1:9" ht="31.5" customHeight="1" x14ac:dyDescent="0.25">
      <c r="A475" s="136" t="s">
        <v>3126</v>
      </c>
      <c r="B475" s="143" t="s">
        <v>3127</v>
      </c>
      <c r="C475" s="137" t="s">
        <v>413</v>
      </c>
      <c r="D475" s="138" t="s">
        <v>418</v>
      </c>
      <c r="E475" s="69">
        <v>2807.81</v>
      </c>
      <c r="F475" s="69">
        <v>0</v>
      </c>
      <c r="G475" s="69">
        <v>2807.81</v>
      </c>
      <c r="H475" s="70">
        <v>45800</v>
      </c>
      <c r="I475" s="61" t="s">
        <v>10</v>
      </c>
    </row>
    <row r="476" spans="1:9" ht="31.5" customHeight="1" x14ac:dyDescent="0.25">
      <c r="A476" s="136" t="s">
        <v>3128</v>
      </c>
      <c r="B476" s="143" t="s">
        <v>3129</v>
      </c>
      <c r="C476" s="137" t="s">
        <v>414</v>
      </c>
      <c r="D476" s="138" t="s">
        <v>419</v>
      </c>
      <c r="E476" s="69">
        <v>176</v>
      </c>
      <c r="F476" s="69">
        <v>0</v>
      </c>
      <c r="G476" s="69">
        <v>176</v>
      </c>
      <c r="H476" s="70">
        <v>45807</v>
      </c>
      <c r="I476" s="61" t="s">
        <v>10</v>
      </c>
    </row>
    <row r="477" spans="1:9" ht="31.5" customHeight="1" x14ac:dyDescent="0.25">
      <c r="A477" s="136" t="s">
        <v>3130</v>
      </c>
      <c r="B477" s="143" t="s">
        <v>3131</v>
      </c>
      <c r="C477" s="137" t="s">
        <v>414</v>
      </c>
      <c r="D477" s="138" t="s">
        <v>419</v>
      </c>
      <c r="E477" s="69">
        <v>102.82</v>
      </c>
      <c r="F477" s="69">
        <v>10.28</v>
      </c>
      <c r="G477" s="69">
        <v>113.1</v>
      </c>
      <c r="H477" s="70">
        <v>45807</v>
      </c>
      <c r="I477" s="61" t="s">
        <v>10</v>
      </c>
    </row>
    <row r="478" spans="1:9" ht="31.5" customHeight="1" x14ac:dyDescent="0.25">
      <c r="A478" s="136" t="s">
        <v>3132</v>
      </c>
      <c r="B478" s="143" t="s">
        <v>3133</v>
      </c>
      <c r="C478" s="137" t="s">
        <v>411</v>
      </c>
      <c r="D478" s="138" t="s">
        <v>416</v>
      </c>
      <c r="E478" s="69">
        <v>159.07</v>
      </c>
      <c r="F478" s="69">
        <v>15.91</v>
      </c>
      <c r="G478" s="69">
        <v>174.98</v>
      </c>
      <c r="H478" s="70">
        <v>45800</v>
      </c>
      <c r="I478" s="61" t="s">
        <v>10</v>
      </c>
    </row>
    <row r="479" spans="1:9" ht="31.5" customHeight="1" x14ac:dyDescent="0.25">
      <c r="A479" s="136" t="s">
        <v>3134</v>
      </c>
      <c r="B479" s="143" t="s">
        <v>3135</v>
      </c>
      <c r="C479" s="137" t="s">
        <v>411</v>
      </c>
      <c r="D479" s="138" t="s">
        <v>416</v>
      </c>
      <c r="E479" s="69">
        <v>159.07</v>
      </c>
      <c r="F479" s="69">
        <v>15.91</v>
      </c>
      <c r="G479" s="69">
        <v>174.98</v>
      </c>
      <c r="H479" s="70">
        <v>45800</v>
      </c>
      <c r="I479" s="61" t="s">
        <v>10</v>
      </c>
    </row>
    <row r="480" spans="1:9" ht="31.5" customHeight="1" x14ac:dyDescent="0.25">
      <c r="A480" s="136" t="s">
        <v>3136</v>
      </c>
      <c r="B480" s="143" t="s">
        <v>3137</v>
      </c>
      <c r="C480" s="137" t="s">
        <v>413</v>
      </c>
      <c r="D480" s="138" t="s">
        <v>418</v>
      </c>
      <c r="E480" s="69">
        <v>81.819999999999993</v>
      </c>
      <c r="F480" s="69">
        <v>8.18</v>
      </c>
      <c r="G480" s="69">
        <v>90</v>
      </c>
      <c r="H480" s="70">
        <v>45803</v>
      </c>
      <c r="I480" s="61" t="s">
        <v>10</v>
      </c>
    </row>
    <row r="481" spans="1:9" ht="31.5" customHeight="1" x14ac:dyDescent="0.25">
      <c r="A481" s="136" t="s">
        <v>3138</v>
      </c>
      <c r="B481" s="143" t="s">
        <v>3139</v>
      </c>
      <c r="C481" s="137" t="s">
        <v>411</v>
      </c>
      <c r="D481" s="138" t="s">
        <v>416</v>
      </c>
      <c r="E481" s="69">
        <v>217.25</v>
      </c>
      <c r="F481" s="69">
        <v>21.73</v>
      </c>
      <c r="G481" s="69">
        <v>238.98</v>
      </c>
      <c r="H481" s="70">
        <v>45800</v>
      </c>
      <c r="I481" s="61" t="s">
        <v>10</v>
      </c>
    </row>
    <row r="482" spans="1:9" ht="31.5" customHeight="1" x14ac:dyDescent="0.25">
      <c r="A482" s="136" t="s">
        <v>3140</v>
      </c>
      <c r="B482" s="143" t="s">
        <v>3141</v>
      </c>
      <c r="C482" s="137" t="s">
        <v>411</v>
      </c>
      <c r="D482" s="138" t="s">
        <v>416</v>
      </c>
      <c r="E482" s="69">
        <v>117.82</v>
      </c>
      <c r="F482" s="69">
        <v>11.78</v>
      </c>
      <c r="G482" s="69">
        <v>129.6</v>
      </c>
      <c r="H482" s="70">
        <v>45821</v>
      </c>
      <c r="I482" s="61" t="s">
        <v>10</v>
      </c>
    </row>
    <row r="483" spans="1:9" ht="31.5" customHeight="1" x14ac:dyDescent="0.25">
      <c r="A483" s="136" t="s">
        <v>3142</v>
      </c>
      <c r="B483" s="143" t="s">
        <v>3143</v>
      </c>
      <c r="C483" s="137" t="s">
        <v>411</v>
      </c>
      <c r="D483" s="138" t="s">
        <v>416</v>
      </c>
      <c r="E483" s="69">
        <v>217.25</v>
      </c>
      <c r="F483" s="69">
        <v>21.73</v>
      </c>
      <c r="G483" s="69">
        <v>238.98</v>
      </c>
      <c r="H483" s="70">
        <v>45800</v>
      </c>
      <c r="I483" s="61" t="s">
        <v>10</v>
      </c>
    </row>
    <row r="484" spans="1:9" ht="31.5" customHeight="1" x14ac:dyDescent="0.25">
      <c r="A484" s="136" t="s">
        <v>3144</v>
      </c>
      <c r="B484" s="143" t="s">
        <v>3145</v>
      </c>
      <c r="C484" s="137" t="s">
        <v>411</v>
      </c>
      <c r="D484" s="138" t="s">
        <v>416</v>
      </c>
      <c r="E484" s="69">
        <v>117.82</v>
      </c>
      <c r="F484" s="69">
        <v>11.78</v>
      </c>
      <c r="G484" s="69">
        <v>129.6</v>
      </c>
      <c r="H484" s="70">
        <v>45821</v>
      </c>
      <c r="I484" s="61" t="s">
        <v>10</v>
      </c>
    </row>
    <row r="485" spans="1:9" ht="31.5" customHeight="1" x14ac:dyDescent="0.25">
      <c r="A485" s="136" t="s">
        <v>3146</v>
      </c>
      <c r="B485" s="143" t="s">
        <v>3147</v>
      </c>
      <c r="C485" s="137" t="s">
        <v>414</v>
      </c>
      <c r="D485" s="138" t="s">
        <v>419</v>
      </c>
      <c r="E485" s="69">
        <v>305</v>
      </c>
      <c r="F485" s="69">
        <v>0</v>
      </c>
      <c r="G485" s="69">
        <v>305</v>
      </c>
      <c r="H485" s="70">
        <v>45814</v>
      </c>
      <c r="I485" s="61" t="s">
        <v>10</v>
      </c>
    </row>
    <row r="486" spans="1:9" ht="31.5" customHeight="1" x14ac:dyDescent="0.25">
      <c r="A486" s="136" t="s">
        <v>3148</v>
      </c>
      <c r="B486" s="143" t="s">
        <v>3149</v>
      </c>
      <c r="C486" s="137" t="s">
        <v>414</v>
      </c>
      <c r="D486" s="138" t="s">
        <v>419</v>
      </c>
      <c r="E486" s="69">
        <v>106.36</v>
      </c>
      <c r="F486" s="69">
        <v>10.64</v>
      </c>
      <c r="G486" s="69">
        <v>117</v>
      </c>
      <c r="H486" s="70">
        <v>45804</v>
      </c>
      <c r="I486" s="61" t="s">
        <v>10</v>
      </c>
    </row>
    <row r="487" spans="1:9" ht="31.5" customHeight="1" x14ac:dyDescent="0.25">
      <c r="A487" s="136" t="s">
        <v>3150</v>
      </c>
      <c r="B487" s="143" t="s">
        <v>3151</v>
      </c>
      <c r="C487" s="137" t="s">
        <v>414</v>
      </c>
      <c r="D487" s="138" t="s">
        <v>419</v>
      </c>
      <c r="E487" s="69">
        <v>106.36</v>
      </c>
      <c r="F487" s="69">
        <v>10.64</v>
      </c>
      <c r="G487" s="69">
        <v>117</v>
      </c>
      <c r="H487" s="70">
        <v>45804</v>
      </c>
      <c r="I487" s="61" t="s">
        <v>10</v>
      </c>
    </row>
    <row r="488" spans="1:9" ht="31.5" customHeight="1" x14ac:dyDescent="0.25">
      <c r="A488" s="136" t="s">
        <v>3152</v>
      </c>
      <c r="B488" s="143" t="s">
        <v>3153</v>
      </c>
      <c r="C488" s="137" t="s">
        <v>414</v>
      </c>
      <c r="D488" s="138" t="s">
        <v>419</v>
      </c>
      <c r="E488" s="69">
        <v>2490</v>
      </c>
      <c r="F488" s="69">
        <v>0</v>
      </c>
      <c r="G488" s="69">
        <v>2490</v>
      </c>
      <c r="H488" s="70">
        <v>45814</v>
      </c>
      <c r="I488" s="61" t="s">
        <v>10</v>
      </c>
    </row>
    <row r="489" spans="1:9" ht="31.5" customHeight="1" x14ac:dyDescent="0.25">
      <c r="A489" s="136" t="s">
        <v>3154</v>
      </c>
      <c r="B489" s="143" t="s">
        <v>3155</v>
      </c>
      <c r="C489" s="137" t="s">
        <v>414</v>
      </c>
      <c r="D489" s="138" t="s">
        <v>419</v>
      </c>
      <c r="E489" s="69">
        <v>969</v>
      </c>
      <c r="F489" s="69">
        <v>0</v>
      </c>
      <c r="G489" s="69">
        <v>969</v>
      </c>
      <c r="H489" s="70">
        <v>45810</v>
      </c>
      <c r="I489" s="61" t="s">
        <v>10</v>
      </c>
    </row>
    <row r="490" spans="1:9" ht="31.5" customHeight="1" x14ac:dyDescent="0.25">
      <c r="A490" s="136" t="s">
        <v>3156</v>
      </c>
      <c r="B490" s="143" t="s">
        <v>3157</v>
      </c>
      <c r="C490" s="137" t="s">
        <v>414</v>
      </c>
      <c r="D490" s="138" t="s">
        <v>419</v>
      </c>
      <c r="E490" s="69">
        <v>969</v>
      </c>
      <c r="F490" s="69">
        <v>0</v>
      </c>
      <c r="G490" s="69">
        <v>969</v>
      </c>
      <c r="H490" s="70">
        <v>45810</v>
      </c>
      <c r="I490" s="61" t="s">
        <v>10</v>
      </c>
    </row>
    <row r="491" spans="1:9" ht="31.5" customHeight="1" x14ac:dyDescent="0.25">
      <c r="A491" s="136" t="s">
        <v>3158</v>
      </c>
      <c r="B491" s="143" t="s">
        <v>3159</v>
      </c>
      <c r="C491" s="137" t="s">
        <v>414</v>
      </c>
      <c r="D491" s="138" t="s">
        <v>419</v>
      </c>
      <c r="E491" s="69">
        <v>440</v>
      </c>
      <c r="F491" s="69">
        <v>0</v>
      </c>
      <c r="G491" s="69">
        <v>440</v>
      </c>
      <c r="H491" s="70">
        <v>45806</v>
      </c>
      <c r="I491" s="61" t="s">
        <v>10</v>
      </c>
    </row>
    <row r="492" spans="1:9" ht="31.5" customHeight="1" x14ac:dyDescent="0.25">
      <c r="A492" s="136" t="s">
        <v>3160</v>
      </c>
      <c r="B492" s="143" t="s">
        <v>3161</v>
      </c>
      <c r="C492" s="137" t="s">
        <v>414</v>
      </c>
      <c r="D492" s="138" t="s">
        <v>419</v>
      </c>
      <c r="E492" s="69">
        <v>440</v>
      </c>
      <c r="F492" s="69">
        <v>0</v>
      </c>
      <c r="G492" s="69">
        <v>440</v>
      </c>
      <c r="H492" s="70">
        <v>45806</v>
      </c>
      <c r="I492" s="61" t="s">
        <v>10</v>
      </c>
    </row>
    <row r="493" spans="1:9" ht="31.5" customHeight="1" x14ac:dyDescent="0.25">
      <c r="A493" s="136" t="s">
        <v>3162</v>
      </c>
      <c r="B493" s="143" t="s">
        <v>3163</v>
      </c>
      <c r="C493" s="137" t="s">
        <v>414</v>
      </c>
      <c r="D493" s="138" t="s">
        <v>419</v>
      </c>
      <c r="E493" s="69">
        <v>440</v>
      </c>
      <c r="F493" s="69">
        <v>0</v>
      </c>
      <c r="G493" s="69">
        <v>440</v>
      </c>
      <c r="H493" s="70">
        <v>45806</v>
      </c>
      <c r="I493" s="61" t="s">
        <v>10</v>
      </c>
    </row>
    <row r="494" spans="1:9" ht="31.5" customHeight="1" x14ac:dyDescent="0.25">
      <c r="A494" s="136" t="s">
        <v>3164</v>
      </c>
      <c r="B494" s="143" t="s">
        <v>3165</v>
      </c>
      <c r="C494" s="137" t="s">
        <v>414</v>
      </c>
      <c r="D494" s="138" t="s">
        <v>419</v>
      </c>
      <c r="E494" s="69">
        <v>440</v>
      </c>
      <c r="F494" s="69">
        <v>0</v>
      </c>
      <c r="G494" s="69">
        <v>440</v>
      </c>
      <c r="H494" s="70">
        <v>45806</v>
      </c>
      <c r="I494" s="61" t="s">
        <v>10</v>
      </c>
    </row>
    <row r="495" spans="1:9" ht="31.5" customHeight="1" x14ac:dyDescent="0.25">
      <c r="A495" s="136" t="s">
        <v>3166</v>
      </c>
      <c r="B495" s="143" t="s">
        <v>3167</v>
      </c>
      <c r="C495" s="137" t="s">
        <v>414</v>
      </c>
      <c r="D495" s="138" t="s">
        <v>419</v>
      </c>
      <c r="E495" s="69">
        <v>440</v>
      </c>
      <c r="F495" s="69">
        <v>0</v>
      </c>
      <c r="G495" s="69">
        <v>440</v>
      </c>
      <c r="H495" s="70">
        <v>45806</v>
      </c>
      <c r="I495" s="61" t="s">
        <v>10</v>
      </c>
    </row>
    <row r="496" spans="1:9" ht="31.5" customHeight="1" x14ac:dyDescent="0.25">
      <c r="A496" s="136" t="s">
        <v>3168</v>
      </c>
      <c r="B496" s="143" t="s">
        <v>3169</v>
      </c>
      <c r="C496" s="137" t="s">
        <v>414</v>
      </c>
      <c r="D496" s="138" t="s">
        <v>419</v>
      </c>
      <c r="E496" s="69">
        <v>440</v>
      </c>
      <c r="F496" s="69">
        <v>0</v>
      </c>
      <c r="G496" s="69">
        <v>440</v>
      </c>
      <c r="H496" s="70">
        <v>45806</v>
      </c>
      <c r="I496" s="61" t="s">
        <v>10</v>
      </c>
    </row>
    <row r="497" spans="1:9" ht="31.5" customHeight="1" x14ac:dyDescent="0.25">
      <c r="A497" s="136" t="s">
        <v>3170</v>
      </c>
      <c r="B497" s="143" t="s">
        <v>3171</v>
      </c>
      <c r="C497" s="137" t="s">
        <v>414</v>
      </c>
      <c r="D497" s="138" t="s">
        <v>419</v>
      </c>
      <c r="E497" s="69">
        <v>440</v>
      </c>
      <c r="F497" s="69">
        <v>0</v>
      </c>
      <c r="G497" s="69">
        <v>440</v>
      </c>
      <c r="H497" s="70">
        <v>45806</v>
      </c>
      <c r="I497" s="61" t="s">
        <v>10</v>
      </c>
    </row>
    <row r="498" spans="1:9" ht="31.5" customHeight="1" x14ac:dyDescent="0.25">
      <c r="A498" s="136" t="s">
        <v>3172</v>
      </c>
      <c r="B498" s="143" t="s">
        <v>3173</v>
      </c>
      <c r="C498" s="137" t="s">
        <v>413</v>
      </c>
      <c r="D498" s="138" t="s">
        <v>418</v>
      </c>
      <c r="E498" s="69">
        <v>365.52</v>
      </c>
      <c r="F498" s="69">
        <v>0</v>
      </c>
      <c r="G498" s="69">
        <v>365.52</v>
      </c>
      <c r="H498" s="70">
        <v>45818</v>
      </c>
      <c r="I498" s="61" t="s">
        <v>10</v>
      </c>
    </row>
    <row r="499" spans="1:9" ht="31.5" customHeight="1" x14ac:dyDescent="0.25">
      <c r="A499" s="136" t="s">
        <v>3174</v>
      </c>
      <c r="B499" s="143" t="s">
        <v>3175</v>
      </c>
      <c r="C499" s="137" t="s">
        <v>412</v>
      </c>
      <c r="D499" s="138" t="s">
        <v>417</v>
      </c>
      <c r="E499" s="69">
        <v>121.37</v>
      </c>
      <c r="F499" s="69">
        <v>12.13</v>
      </c>
      <c r="G499" s="69">
        <v>133.5</v>
      </c>
      <c r="H499" s="70">
        <v>45810</v>
      </c>
      <c r="I499" s="61" t="s">
        <v>10</v>
      </c>
    </row>
    <row r="500" spans="1:9" ht="31.5" customHeight="1" x14ac:dyDescent="0.25">
      <c r="A500" s="136" t="s">
        <v>3176</v>
      </c>
      <c r="B500" s="143" t="s">
        <v>3177</v>
      </c>
      <c r="C500" s="137" t="s">
        <v>412</v>
      </c>
      <c r="D500" s="138" t="s">
        <v>417</v>
      </c>
      <c r="E500" s="69">
        <v>522.66</v>
      </c>
      <c r="F500" s="69">
        <v>0</v>
      </c>
      <c r="G500" s="69">
        <v>522.66</v>
      </c>
      <c r="H500" s="70">
        <v>45807</v>
      </c>
      <c r="I500" s="61" t="s">
        <v>10</v>
      </c>
    </row>
    <row r="501" spans="1:9" ht="31.5" customHeight="1" x14ac:dyDescent="0.25">
      <c r="A501" s="136" t="s">
        <v>3178</v>
      </c>
      <c r="B501" s="143" t="s">
        <v>3179</v>
      </c>
      <c r="C501" s="137" t="s">
        <v>412</v>
      </c>
      <c r="D501" s="138" t="s">
        <v>417</v>
      </c>
      <c r="E501" s="69">
        <v>66.36</v>
      </c>
      <c r="F501" s="69">
        <v>6.64</v>
      </c>
      <c r="G501" s="69">
        <v>73</v>
      </c>
      <c r="H501" s="70">
        <v>45797</v>
      </c>
      <c r="I501" s="61" t="s">
        <v>10</v>
      </c>
    </row>
    <row r="502" spans="1:9" ht="31.5" customHeight="1" x14ac:dyDescent="0.25">
      <c r="A502" s="136" t="s">
        <v>3180</v>
      </c>
      <c r="B502" s="143" t="s">
        <v>3181</v>
      </c>
      <c r="C502" s="137" t="s">
        <v>413</v>
      </c>
      <c r="D502" s="138" t="s">
        <v>418</v>
      </c>
      <c r="E502" s="69">
        <v>317.98</v>
      </c>
      <c r="F502" s="69">
        <v>0</v>
      </c>
      <c r="G502" s="69">
        <v>317.98</v>
      </c>
      <c r="H502" s="70">
        <v>45818</v>
      </c>
      <c r="I502" s="61" t="s">
        <v>10</v>
      </c>
    </row>
    <row r="503" spans="1:9" ht="31.5" customHeight="1" x14ac:dyDescent="0.25">
      <c r="A503" s="136" t="s">
        <v>3182</v>
      </c>
      <c r="B503" s="143" t="s">
        <v>3183</v>
      </c>
      <c r="C503" s="137" t="s">
        <v>413</v>
      </c>
      <c r="D503" s="138" t="s">
        <v>418</v>
      </c>
      <c r="E503" s="69">
        <v>280.98</v>
      </c>
      <c r="F503" s="69">
        <v>0</v>
      </c>
      <c r="G503" s="69">
        <v>280.98</v>
      </c>
      <c r="H503" s="70">
        <v>45812</v>
      </c>
      <c r="I503" s="61" t="s">
        <v>10</v>
      </c>
    </row>
    <row r="504" spans="1:9" ht="31.5" customHeight="1" x14ac:dyDescent="0.25">
      <c r="A504" s="136" t="s">
        <v>3184</v>
      </c>
      <c r="B504" s="143" t="s">
        <v>3185</v>
      </c>
      <c r="C504" s="137" t="s">
        <v>413</v>
      </c>
      <c r="D504" s="138" t="s">
        <v>418</v>
      </c>
      <c r="E504" s="69">
        <v>432.73</v>
      </c>
      <c r="F504" s="69">
        <v>0</v>
      </c>
      <c r="G504" s="69">
        <v>432.73</v>
      </c>
      <c r="H504" s="70">
        <v>45818</v>
      </c>
      <c r="I504" s="61" t="s">
        <v>10</v>
      </c>
    </row>
    <row r="505" spans="1:9" ht="31.5" customHeight="1" x14ac:dyDescent="0.25">
      <c r="A505" s="136" t="s">
        <v>3186</v>
      </c>
      <c r="B505" s="143" t="s">
        <v>3187</v>
      </c>
      <c r="C505" s="137" t="s">
        <v>413</v>
      </c>
      <c r="D505" s="138" t="s">
        <v>418</v>
      </c>
      <c r="E505" s="69">
        <v>37.270000000000003</v>
      </c>
      <c r="F505" s="69">
        <v>3.73</v>
      </c>
      <c r="G505" s="69">
        <v>41</v>
      </c>
      <c r="H505" s="70">
        <v>45803</v>
      </c>
      <c r="I505" s="61" t="s">
        <v>10</v>
      </c>
    </row>
    <row r="506" spans="1:9" ht="31.5" customHeight="1" x14ac:dyDescent="0.25">
      <c r="A506" s="136" t="s">
        <v>3188</v>
      </c>
      <c r="B506" s="143" t="s">
        <v>3189</v>
      </c>
      <c r="C506" s="137" t="s">
        <v>413</v>
      </c>
      <c r="D506" s="138" t="s">
        <v>418</v>
      </c>
      <c r="E506" s="69">
        <v>432.73</v>
      </c>
      <c r="F506" s="69">
        <v>0</v>
      </c>
      <c r="G506" s="69">
        <v>432.73</v>
      </c>
      <c r="H506" s="70">
        <v>45818</v>
      </c>
      <c r="I506" s="61" t="s">
        <v>10</v>
      </c>
    </row>
    <row r="507" spans="1:9" ht="31.5" customHeight="1" x14ac:dyDescent="0.25">
      <c r="A507" s="136" t="s">
        <v>3190</v>
      </c>
      <c r="B507" s="143" t="s">
        <v>3191</v>
      </c>
      <c r="C507" s="137" t="s">
        <v>412</v>
      </c>
      <c r="D507" s="138" t="s">
        <v>417</v>
      </c>
      <c r="E507" s="69">
        <v>71.540000000000006</v>
      </c>
      <c r="F507" s="69">
        <v>7.16</v>
      </c>
      <c r="G507" s="69">
        <v>78.7</v>
      </c>
      <c r="H507" s="70">
        <v>45811</v>
      </c>
      <c r="I507" s="61" t="s">
        <v>10</v>
      </c>
    </row>
    <row r="508" spans="1:9" ht="31.5" customHeight="1" x14ac:dyDescent="0.25">
      <c r="A508" s="136" t="s">
        <v>3192</v>
      </c>
      <c r="B508" s="143" t="s">
        <v>3193</v>
      </c>
      <c r="C508" s="137" t="s">
        <v>410</v>
      </c>
      <c r="D508" s="138" t="s">
        <v>415</v>
      </c>
      <c r="E508" s="69">
        <v>78.7</v>
      </c>
      <c r="F508" s="69">
        <v>0</v>
      </c>
      <c r="G508" s="69">
        <v>78.7</v>
      </c>
      <c r="H508" s="70">
        <v>45800</v>
      </c>
      <c r="I508" s="61" t="s">
        <v>10</v>
      </c>
    </row>
    <row r="509" spans="1:9" ht="31.5" customHeight="1" x14ac:dyDescent="0.25">
      <c r="A509" s="136" t="s">
        <v>3194</v>
      </c>
      <c r="B509" s="143" t="s">
        <v>3195</v>
      </c>
      <c r="C509" s="137" t="s">
        <v>413</v>
      </c>
      <c r="D509" s="138" t="s">
        <v>418</v>
      </c>
      <c r="E509" s="69">
        <v>23.27</v>
      </c>
      <c r="F509" s="69">
        <v>2.33</v>
      </c>
      <c r="G509" s="69">
        <v>25.6</v>
      </c>
      <c r="H509" s="70">
        <v>45804</v>
      </c>
      <c r="I509" s="61" t="s">
        <v>10</v>
      </c>
    </row>
    <row r="510" spans="1:9" ht="31.5" customHeight="1" x14ac:dyDescent="0.25">
      <c r="A510" s="136" t="s">
        <v>3196</v>
      </c>
      <c r="B510" s="143" t="s">
        <v>3197</v>
      </c>
      <c r="C510" s="137" t="s">
        <v>413</v>
      </c>
      <c r="D510" s="138" t="s">
        <v>418</v>
      </c>
      <c r="E510" s="69">
        <v>20</v>
      </c>
      <c r="F510" s="69">
        <v>2</v>
      </c>
      <c r="G510" s="69">
        <v>22</v>
      </c>
      <c r="H510" s="70">
        <v>45804</v>
      </c>
      <c r="I510" s="61" t="s">
        <v>10</v>
      </c>
    </row>
    <row r="511" spans="1:9" ht="31.5" customHeight="1" x14ac:dyDescent="0.25">
      <c r="A511" s="136" t="s">
        <v>3198</v>
      </c>
      <c r="B511" s="143" t="s">
        <v>3199</v>
      </c>
      <c r="C511" s="137" t="s">
        <v>413</v>
      </c>
      <c r="D511" s="138" t="s">
        <v>418</v>
      </c>
      <c r="E511" s="69">
        <v>1011.15</v>
      </c>
      <c r="F511" s="69">
        <v>0</v>
      </c>
      <c r="G511" s="69">
        <v>1011.15</v>
      </c>
      <c r="H511" s="70">
        <v>45821</v>
      </c>
      <c r="I511" s="61" t="s">
        <v>10</v>
      </c>
    </row>
    <row r="512" spans="1:9" ht="31.5" customHeight="1" x14ac:dyDescent="0.25">
      <c r="A512" s="136" t="s">
        <v>3200</v>
      </c>
      <c r="B512" s="143" t="s">
        <v>3201</v>
      </c>
      <c r="C512" s="137" t="s">
        <v>413</v>
      </c>
      <c r="D512" s="138" t="s">
        <v>418</v>
      </c>
      <c r="E512" s="69">
        <v>943.94</v>
      </c>
      <c r="F512" s="69">
        <v>0</v>
      </c>
      <c r="G512" s="69">
        <v>943.94</v>
      </c>
      <c r="H512" s="70">
        <v>45821</v>
      </c>
      <c r="I512" s="61" t="s">
        <v>10</v>
      </c>
    </row>
    <row r="513" spans="1:9" ht="31.5" customHeight="1" x14ac:dyDescent="0.25">
      <c r="A513" s="136" t="s">
        <v>3202</v>
      </c>
      <c r="B513" s="143" t="s">
        <v>3203</v>
      </c>
      <c r="C513" s="137" t="s">
        <v>410</v>
      </c>
      <c r="D513" s="138" t="s">
        <v>415</v>
      </c>
      <c r="E513" s="69">
        <v>1455.91</v>
      </c>
      <c r="F513" s="69">
        <v>0</v>
      </c>
      <c r="G513" s="69">
        <v>1455.91</v>
      </c>
      <c r="H513" s="70">
        <v>45805</v>
      </c>
      <c r="I513" s="61" t="s">
        <v>10</v>
      </c>
    </row>
    <row r="514" spans="1:9" ht="31.5" customHeight="1" x14ac:dyDescent="0.25">
      <c r="A514" s="136" t="s">
        <v>3204</v>
      </c>
      <c r="B514" s="143" t="s">
        <v>3205</v>
      </c>
      <c r="C514" s="137" t="s">
        <v>410</v>
      </c>
      <c r="D514" s="138" t="s">
        <v>415</v>
      </c>
      <c r="E514" s="69">
        <v>330.54</v>
      </c>
      <c r="F514" s="69">
        <v>33.06</v>
      </c>
      <c r="G514" s="69">
        <v>363.6</v>
      </c>
      <c r="H514" s="70">
        <v>45803</v>
      </c>
      <c r="I514" s="61" t="s">
        <v>10</v>
      </c>
    </row>
    <row r="515" spans="1:9" ht="31.5" customHeight="1" x14ac:dyDescent="0.25">
      <c r="A515" s="136" t="s">
        <v>3206</v>
      </c>
      <c r="B515" s="143" t="s">
        <v>3207</v>
      </c>
      <c r="C515" s="137" t="s">
        <v>410</v>
      </c>
      <c r="D515" s="138" t="s">
        <v>415</v>
      </c>
      <c r="E515" s="69">
        <v>167</v>
      </c>
      <c r="F515" s="69">
        <v>0</v>
      </c>
      <c r="G515" s="69">
        <v>167</v>
      </c>
      <c r="H515" s="70">
        <v>45804</v>
      </c>
      <c r="I515" s="61" t="s">
        <v>10</v>
      </c>
    </row>
    <row r="516" spans="1:9" ht="31.5" customHeight="1" x14ac:dyDescent="0.25">
      <c r="A516" s="136" t="s">
        <v>3208</v>
      </c>
      <c r="B516" s="143" t="s">
        <v>3209</v>
      </c>
      <c r="C516" s="137" t="s">
        <v>413</v>
      </c>
      <c r="D516" s="138" t="s">
        <v>418</v>
      </c>
      <c r="E516" s="69">
        <v>96.87</v>
      </c>
      <c r="F516" s="69">
        <v>9.68</v>
      </c>
      <c r="G516" s="69">
        <v>106.55</v>
      </c>
      <c r="H516" s="70">
        <v>45825</v>
      </c>
      <c r="I516" s="61" t="s">
        <v>10</v>
      </c>
    </row>
    <row r="517" spans="1:9" ht="31.5" customHeight="1" x14ac:dyDescent="0.25">
      <c r="A517" s="136" t="s">
        <v>3210</v>
      </c>
      <c r="B517" s="143" t="s">
        <v>3211</v>
      </c>
      <c r="C517" s="137" t="s">
        <v>413</v>
      </c>
      <c r="D517" s="138" t="s">
        <v>418</v>
      </c>
      <c r="E517" s="69">
        <v>314.05</v>
      </c>
      <c r="F517" s="69">
        <v>65.95</v>
      </c>
      <c r="G517" s="69">
        <v>380</v>
      </c>
      <c r="H517" s="70">
        <v>45805</v>
      </c>
      <c r="I517" s="61" t="s">
        <v>10</v>
      </c>
    </row>
    <row r="518" spans="1:9" ht="31.5" customHeight="1" x14ac:dyDescent="0.25">
      <c r="A518" s="136" t="s">
        <v>3212</v>
      </c>
      <c r="B518" s="143" t="s">
        <v>3213</v>
      </c>
      <c r="C518" s="137" t="s">
        <v>413</v>
      </c>
      <c r="D518" s="138" t="s">
        <v>418</v>
      </c>
      <c r="E518" s="69">
        <v>80.55</v>
      </c>
      <c r="F518" s="69">
        <v>8.0500000000000007</v>
      </c>
      <c r="G518" s="69">
        <v>88.6</v>
      </c>
      <c r="H518" s="70">
        <v>45819</v>
      </c>
      <c r="I518" s="61" t="s">
        <v>10</v>
      </c>
    </row>
    <row r="519" spans="1:9" ht="31.5" customHeight="1" x14ac:dyDescent="0.25">
      <c r="A519" s="136" t="s">
        <v>3214</v>
      </c>
      <c r="B519" s="143" t="s">
        <v>3215</v>
      </c>
      <c r="C519" s="137" t="s">
        <v>410</v>
      </c>
      <c r="D519" s="138" t="s">
        <v>415</v>
      </c>
      <c r="E519" s="69">
        <v>113.25</v>
      </c>
      <c r="F519" s="69">
        <v>0</v>
      </c>
      <c r="G519" s="69">
        <v>113.25</v>
      </c>
      <c r="H519" s="70">
        <v>45805</v>
      </c>
      <c r="I519" s="61" t="s">
        <v>10</v>
      </c>
    </row>
    <row r="520" spans="1:9" ht="31.5" customHeight="1" x14ac:dyDescent="0.25">
      <c r="A520" s="136" t="s">
        <v>3216</v>
      </c>
      <c r="B520" s="143" t="s">
        <v>3217</v>
      </c>
      <c r="C520" s="137" t="s">
        <v>412</v>
      </c>
      <c r="D520" s="138" t="s">
        <v>417</v>
      </c>
      <c r="E520" s="69">
        <v>33.28</v>
      </c>
      <c r="F520" s="69">
        <v>3.32</v>
      </c>
      <c r="G520" s="69">
        <v>36.6</v>
      </c>
      <c r="H520" s="70">
        <v>45824</v>
      </c>
      <c r="I520" s="61" t="s">
        <v>10</v>
      </c>
    </row>
    <row r="521" spans="1:9" ht="31.5" customHeight="1" x14ac:dyDescent="0.25">
      <c r="A521" s="136" t="s">
        <v>3218</v>
      </c>
      <c r="B521" s="143" t="s">
        <v>3219</v>
      </c>
      <c r="C521" s="137" t="s">
        <v>413</v>
      </c>
      <c r="D521" s="138" t="s">
        <v>418</v>
      </c>
      <c r="E521" s="69">
        <v>28.86</v>
      </c>
      <c r="F521" s="69">
        <v>2.89</v>
      </c>
      <c r="G521" s="69">
        <v>31.75</v>
      </c>
      <c r="H521" s="70">
        <v>45818</v>
      </c>
      <c r="I521" s="61" t="s">
        <v>10</v>
      </c>
    </row>
    <row r="522" spans="1:9" ht="31.5" customHeight="1" x14ac:dyDescent="0.25">
      <c r="A522" s="136" t="s">
        <v>3220</v>
      </c>
      <c r="B522" s="143" t="s">
        <v>3221</v>
      </c>
      <c r="C522" s="137" t="s">
        <v>413</v>
      </c>
      <c r="D522" s="138" t="s">
        <v>418</v>
      </c>
      <c r="E522" s="69">
        <v>114.86</v>
      </c>
      <c r="F522" s="69">
        <v>11.49</v>
      </c>
      <c r="G522" s="69">
        <v>126.35</v>
      </c>
      <c r="H522" s="70">
        <v>45820</v>
      </c>
      <c r="I522" s="61" t="s">
        <v>10</v>
      </c>
    </row>
    <row r="523" spans="1:9" ht="31.5" customHeight="1" x14ac:dyDescent="0.25">
      <c r="A523" s="136" t="s">
        <v>3222</v>
      </c>
      <c r="B523" s="143" t="s">
        <v>3223</v>
      </c>
      <c r="C523" s="137" t="s">
        <v>413</v>
      </c>
      <c r="D523" s="138" t="s">
        <v>418</v>
      </c>
      <c r="E523" s="69">
        <v>91.27</v>
      </c>
      <c r="F523" s="69">
        <v>9.1300000000000008</v>
      </c>
      <c r="G523" s="69">
        <v>100.4</v>
      </c>
      <c r="H523" s="70">
        <v>45813</v>
      </c>
      <c r="I523" s="61" t="s">
        <v>10</v>
      </c>
    </row>
    <row r="524" spans="1:9" ht="31.5" customHeight="1" x14ac:dyDescent="0.25">
      <c r="A524" s="136" t="s">
        <v>3224</v>
      </c>
      <c r="B524" s="143" t="s">
        <v>3225</v>
      </c>
      <c r="C524" s="137" t="s">
        <v>413</v>
      </c>
      <c r="D524" s="138" t="s">
        <v>418</v>
      </c>
      <c r="E524" s="69">
        <v>276.02</v>
      </c>
      <c r="F524" s="69">
        <v>0</v>
      </c>
      <c r="G524" s="69">
        <v>276.02</v>
      </c>
      <c r="H524" s="70">
        <v>45818</v>
      </c>
      <c r="I524" s="61" t="s">
        <v>10</v>
      </c>
    </row>
    <row r="525" spans="1:9" ht="31.5" customHeight="1" x14ac:dyDescent="0.25">
      <c r="A525" s="136" t="s">
        <v>3226</v>
      </c>
      <c r="B525" s="143" t="s">
        <v>3227</v>
      </c>
      <c r="C525" s="137" t="s">
        <v>413</v>
      </c>
      <c r="D525" s="138" t="s">
        <v>418</v>
      </c>
      <c r="E525" s="69">
        <v>754.03</v>
      </c>
      <c r="F525" s="69">
        <v>0</v>
      </c>
      <c r="G525" s="69">
        <v>754.03</v>
      </c>
      <c r="H525" s="70">
        <v>45818</v>
      </c>
      <c r="I525" s="61" t="s">
        <v>10</v>
      </c>
    </row>
    <row r="526" spans="1:9" ht="31.5" customHeight="1" x14ac:dyDescent="0.25">
      <c r="A526" s="136" t="s">
        <v>3228</v>
      </c>
      <c r="B526" s="143" t="s">
        <v>3229</v>
      </c>
      <c r="C526" s="137" t="s">
        <v>410</v>
      </c>
      <c r="D526" s="138" t="s">
        <v>415</v>
      </c>
      <c r="E526" s="69">
        <v>80.91</v>
      </c>
      <c r="F526" s="69">
        <v>8.09</v>
      </c>
      <c r="G526" s="69">
        <v>89</v>
      </c>
      <c r="H526" s="70">
        <v>45811</v>
      </c>
      <c r="I526" s="61" t="s">
        <v>10</v>
      </c>
    </row>
    <row r="527" spans="1:9" ht="31.5" customHeight="1" x14ac:dyDescent="0.25">
      <c r="A527" s="136" t="s">
        <v>3230</v>
      </c>
      <c r="B527" s="143" t="s">
        <v>3231</v>
      </c>
      <c r="C527" s="137" t="s">
        <v>410</v>
      </c>
      <c r="D527" s="138" t="s">
        <v>415</v>
      </c>
      <c r="E527" s="69">
        <v>176.71</v>
      </c>
      <c r="F527" s="69">
        <v>0</v>
      </c>
      <c r="G527" s="69">
        <v>176.71</v>
      </c>
      <c r="H527" s="70">
        <v>45811</v>
      </c>
      <c r="I527" s="61" t="s">
        <v>10</v>
      </c>
    </row>
    <row r="528" spans="1:9" ht="31.5" customHeight="1" x14ac:dyDescent="0.25">
      <c r="A528" s="136" t="s">
        <v>3232</v>
      </c>
      <c r="B528" s="143" t="s">
        <v>3233</v>
      </c>
      <c r="C528" s="137" t="s">
        <v>413</v>
      </c>
      <c r="D528" s="138" t="s">
        <v>418</v>
      </c>
      <c r="E528" s="69">
        <v>56.37</v>
      </c>
      <c r="F528" s="69">
        <v>5.64</v>
      </c>
      <c r="G528" s="69">
        <v>62.01</v>
      </c>
      <c r="H528" s="70">
        <v>45812</v>
      </c>
      <c r="I528" s="61" t="s">
        <v>10</v>
      </c>
    </row>
    <row r="529" spans="1:9" ht="31.5" customHeight="1" x14ac:dyDescent="0.25">
      <c r="A529" s="136" t="s">
        <v>3234</v>
      </c>
      <c r="B529" s="143" t="s">
        <v>3235</v>
      </c>
      <c r="C529" s="137" t="s">
        <v>412</v>
      </c>
      <c r="D529" s="138" t="s">
        <v>417</v>
      </c>
      <c r="E529" s="69">
        <v>103.21</v>
      </c>
      <c r="F529" s="69">
        <v>0</v>
      </c>
      <c r="G529" s="69">
        <v>103.21</v>
      </c>
      <c r="H529" s="70">
        <v>45813</v>
      </c>
      <c r="I529" s="61" t="s">
        <v>10</v>
      </c>
    </row>
    <row r="530" spans="1:9" ht="31.5" customHeight="1" x14ac:dyDescent="0.25">
      <c r="A530" s="136" t="s">
        <v>3236</v>
      </c>
      <c r="B530" s="143" t="s">
        <v>3237</v>
      </c>
      <c r="C530" s="137" t="s">
        <v>412</v>
      </c>
      <c r="D530" s="138" t="s">
        <v>417</v>
      </c>
      <c r="E530" s="69">
        <v>85.09</v>
      </c>
      <c r="F530" s="69">
        <v>8.51</v>
      </c>
      <c r="G530" s="69">
        <v>93.6</v>
      </c>
      <c r="H530" s="70">
        <v>45824</v>
      </c>
      <c r="I530" s="61" t="s">
        <v>10</v>
      </c>
    </row>
    <row r="531" spans="1:9" ht="31.5" customHeight="1" x14ac:dyDescent="0.25">
      <c r="A531" s="136" t="s">
        <v>3238</v>
      </c>
      <c r="B531" s="143" t="s">
        <v>3239</v>
      </c>
      <c r="C531" s="137" t="s">
        <v>412</v>
      </c>
      <c r="D531" s="138" t="s">
        <v>417</v>
      </c>
      <c r="E531" s="69">
        <v>252.71</v>
      </c>
      <c r="F531" s="69">
        <v>25.27</v>
      </c>
      <c r="G531" s="69">
        <v>277.98</v>
      </c>
      <c r="H531" s="70">
        <v>45824</v>
      </c>
      <c r="I531" s="61" t="s">
        <v>10</v>
      </c>
    </row>
    <row r="532" spans="1:9" ht="31.5" customHeight="1" x14ac:dyDescent="0.25">
      <c r="A532" s="136" t="s">
        <v>3240</v>
      </c>
      <c r="B532" s="143" t="s">
        <v>3241</v>
      </c>
      <c r="C532" s="137" t="s">
        <v>414</v>
      </c>
      <c r="D532" s="138" t="s">
        <v>419</v>
      </c>
      <c r="E532" s="69">
        <v>112.12</v>
      </c>
      <c r="F532" s="69">
        <v>11.21</v>
      </c>
      <c r="G532" s="69">
        <v>123.33</v>
      </c>
      <c r="H532" s="70">
        <v>45819</v>
      </c>
      <c r="I532" s="61" t="s">
        <v>10</v>
      </c>
    </row>
    <row r="533" spans="1:9" ht="31.5" customHeight="1" x14ac:dyDescent="0.25">
      <c r="A533" s="136" t="s">
        <v>3242</v>
      </c>
      <c r="B533" s="143" t="s">
        <v>3243</v>
      </c>
      <c r="C533" s="137" t="s">
        <v>414</v>
      </c>
      <c r="D533" s="138" t="s">
        <v>419</v>
      </c>
      <c r="E533" s="69">
        <v>112.12</v>
      </c>
      <c r="F533" s="69">
        <v>11.21</v>
      </c>
      <c r="G533" s="69">
        <v>123.33</v>
      </c>
      <c r="H533" s="70">
        <v>45819</v>
      </c>
      <c r="I533" s="61" t="s">
        <v>10</v>
      </c>
    </row>
    <row r="534" spans="1:9" ht="31.5" customHeight="1" x14ac:dyDescent="0.25">
      <c r="A534" s="136" t="s">
        <v>3244</v>
      </c>
      <c r="B534" s="143" t="s">
        <v>3245</v>
      </c>
      <c r="C534" s="137" t="s">
        <v>410</v>
      </c>
      <c r="D534" s="138" t="s">
        <v>415</v>
      </c>
      <c r="E534" s="69">
        <v>140</v>
      </c>
      <c r="F534" s="69">
        <v>0</v>
      </c>
      <c r="G534" s="69">
        <v>140</v>
      </c>
      <c r="H534" s="70">
        <v>45813</v>
      </c>
      <c r="I534" s="61" t="s">
        <v>10</v>
      </c>
    </row>
    <row r="535" spans="1:9" ht="31.5" customHeight="1" x14ac:dyDescent="0.25">
      <c r="A535" s="136" t="s">
        <v>3246</v>
      </c>
      <c r="B535" s="143" t="s">
        <v>3247</v>
      </c>
      <c r="C535" s="137" t="s">
        <v>410</v>
      </c>
      <c r="D535" s="138" t="s">
        <v>415</v>
      </c>
      <c r="E535" s="69">
        <v>316.02</v>
      </c>
      <c r="F535" s="69">
        <v>0</v>
      </c>
      <c r="G535" s="69">
        <v>316.02</v>
      </c>
      <c r="H535" s="70">
        <v>45813</v>
      </c>
      <c r="I535" s="61" t="s">
        <v>10</v>
      </c>
    </row>
    <row r="536" spans="1:9" ht="31.5" customHeight="1" x14ac:dyDescent="0.25">
      <c r="A536" s="136" t="s">
        <v>3248</v>
      </c>
      <c r="B536" s="143" t="s">
        <v>3249</v>
      </c>
      <c r="C536" s="137" t="s">
        <v>410</v>
      </c>
      <c r="D536" s="138" t="s">
        <v>415</v>
      </c>
      <c r="E536" s="69">
        <v>72.73</v>
      </c>
      <c r="F536" s="69">
        <v>7.27</v>
      </c>
      <c r="G536" s="69">
        <v>80</v>
      </c>
      <c r="H536" s="70">
        <v>45813</v>
      </c>
      <c r="I536" s="61" t="s">
        <v>10</v>
      </c>
    </row>
    <row r="537" spans="1:9" ht="31.5" customHeight="1" x14ac:dyDescent="0.25">
      <c r="A537" s="136" t="s">
        <v>3250</v>
      </c>
      <c r="B537" s="143" t="s">
        <v>3251</v>
      </c>
      <c r="C537" s="137" t="s">
        <v>410</v>
      </c>
      <c r="D537" s="138" t="s">
        <v>415</v>
      </c>
      <c r="E537" s="69">
        <v>331.22</v>
      </c>
      <c r="F537" s="69">
        <v>0</v>
      </c>
      <c r="G537" s="69">
        <v>331.22</v>
      </c>
      <c r="H537" s="70">
        <v>45813</v>
      </c>
      <c r="I537" s="61" t="s">
        <v>10</v>
      </c>
    </row>
    <row r="538" spans="1:9" ht="31.5" customHeight="1" x14ac:dyDescent="0.25">
      <c r="A538" s="136" t="s">
        <v>3252</v>
      </c>
      <c r="B538" s="143" t="s">
        <v>3253</v>
      </c>
      <c r="C538" s="137" t="s">
        <v>410</v>
      </c>
      <c r="D538" s="138" t="s">
        <v>415</v>
      </c>
      <c r="E538" s="69">
        <v>140</v>
      </c>
      <c r="F538" s="69">
        <v>0</v>
      </c>
      <c r="G538" s="69">
        <v>140</v>
      </c>
      <c r="H538" s="70">
        <v>45813</v>
      </c>
      <c r="I538" s="61" t="s">
        <v>10</v>
      </c>
    </row>
    <row r="539" spans="1:9" ht="31.5" customHeight="1" x14ac:dyDescent="0.25">
      <c r="A539" s="136" t="s">
        <v>3254</v>
      </c>
      <c r="B539" s="143" t="s">
        <v>3255</v>
      </c>
      <c r="C539" s="137" t="s">
        <v>413</v>
      </c>
      <c r="D539" s="138" t="s">
        <v>418</v>
      </c>
      <c r="E539" s="69">
        <v>253.8</v>
      </c>
      <c r="F539" s="69">
        <v>25.38</v>
      </c>
      <c r="G539" s="69">
        <v>279.18</v>
      </c>
      <c r="H539" s="70">
        <v>475714</v>
      </c>
      <c r="I539" s="61" t="s">
        <v>10</v>
      </c>
    </row>
    <row r="540" spans="1:9" ht="31.5" customHeight="1" x14ac:dyDescent="0.25">
      <c r="A540" s="136" t="s">
        <v>3256</v>
      </c>
      <c r="B540" s="143" t="s">
        <v>3257</v>
      </c>
      <c r="C540" s="137" t="s">
        <v>413</v>
      </c>
      <c r="D540" s="138" t="s">
        <v>418</v>
      </c>
      <c r="E540" s="69">
        <v>253.8</v>
      </c>
      <c r="F540" s="69">
        <v>25.38</v>
      </c>
      <c r="G540" s="69">
        <v>279.18</v>
      </c>
      <c r="H540" s="70">
        <v>45824</v>
      </c>
      <c r="I540" s="61" t="s">
        <v>10</v>
      </c>
    </row>
    <row r="541" spans="1:9" ht="31.5" customHeight="1" x14ac:dyDescent="0.25">
      <c r="A541" s="136" t="s">
        <v>3258</v>
      </c>
      <c r="B541" s="143" t="s">
        <v>3259</v>
      </c>
      <c r="C541" s="137" t="s">
        <v>413</v>
      </c>
      <c r="D541" s="138" t="s">
        <v>418</v>
      </c>
      <c r="E541" s="69">
        <v>682.73</v>
      </c>
      <c r="F541" s="69">
        <v>68.27</v>
      </c>
      <c r="G541" s="69">
        <v>751</v>
      </c>
      <c r="H541" s="70">
        <v>45824</v>
      </c>
      <c r="I541" s="61" t="s">
        <v>10</v>
      </c>
    </row>
    <row r="542" spans="1:9" ht="31.5" customHeight="1" x14ac:dyDescent="0.25">
      <c r="A542" s="136" t="s">
        <v>3260</v>
      </c>
      <c r="B542" s="143" t="s">
        <v>3261</v>
      </c>
      <c r="C542" s="137" t="s">
        <v>413</v>
      </c>
      <c r="D542" s="138" t="s">
        <v>418</v>
      </c>
      <c r="E542" s="69">
        <v>233.81</v>
      </c>
      <c r="F542" s="69">
        <v>23.38</v>
      </c>
      <c r="G542" s="69">
        <v>257.19</v>
      </c>
      <c r="H542" s="70">
        <v>45824</v>
      </c>
      <c r="I542" s="61" t="s">
        <v>10</v>
      </c>
    </row>
    <row r="543" spans="1:9" ht="31.5" customHeight="1" x14ac:dyDescent="0.25">
      <c r="A543" s="136" t="s">
        <v>3262</v>
      </c>
      <c r="B543" s="143" t="s">
        <v>3263</v>
      </c>
      <c r="C543" s="137" t="s">
        <v>413</v>
      </c>
      <c r="D543" s="138" t="s">
        <v>418</v>
      </c>
      <c r="E543" s="69">
        <v>47.14</v>
      </c>
      <c r="F543" s="69">
        <v>4.71</v>
      </c>
      <c r="G543" s="69">
        <v>51.85</v>
      </c>
      <c r="H543" s="70">
        <v>45824</v>
      </c>
      <c r="I543" s="61" t="s">
        <v>10</v>
      </c>
    </row>
    <row r="544" spans="1:9" ht="31.5" customHeight="1" x14ac:dyDescent="0.25">
      <c r="A544" s="136" t="s">
        <v>3264</v>
      </c>
      <c r="B544" s="143" t="s">
        <v>3265</v>
      </c>
      <c r="C544" s="137" t="s">
        <v>413</v>
      </c>
      <c r="D544" s="138" t="s">
        <v>418</v>
      </c>
      <c r="E544" s="69">
        <v>253.8</v>
      </c>
      <c r="F544" s="69">
        <v>25.38</v>
      </c>
      <c r="G544" s="69">
        <v>279.18</v>
      </c>
      <c r="H544" s="70">
        <v>45824</v>
      </c>
      <c r="I544" s="61" t="s">
        <v>10</v>
      </c>
    </row>
    <row r="545" spans="1:9" ht="31.5" customHeight="1" x14ac:dyDescent="0.25">
      <c r="A545" s="136" t="s">
        <v>3266</v>
      </c>
      <c r="B545" s="143" t="s">
        <v>3267</v>
      </c>
      <c r="C545" s="137" t="s">
        <v>413</v>
      </c>
      <c r="D545" s="138" t="s">
        <v>418</v>
      </c>
      <c r="E545" s="69">
        <v>233.81</v>
      </c>
      <c r="F545" s="69">
        <v>23.38</v>
      </c>
      <c r="G545" s="69">
        <v>257.19</v>
      </c>
      <c r="H545" s="70">
        <v>45824</v>
      </c>
      <c r="I545" s="61" t="s">
        <v>10</v>
      </c>
    </row>
    <row r="546" spans="1:9" ht="31.5" customHeight="1" x14ac:dyDescent="0.25">
      <c r="A546" s="136" t="s">
        <v>3268</v>
      </c>
      <c r="B546" s="143" t="s">
        <v>3257</v>
      </c>
      <c r="C546" s="137" t="s">
        <v>413</v>
      </c>
      <c r="D546" s="138" t="s">
        <v>418</v>
      </c>
      <c r="E546" s="69">
        <v>253.8</v>
      </c>
      <c r="F546" s="69">
        <v>25.38</v>
      </c>
      <c r="G546" s="69">
        <v>279.18</v>
      </c>
      <c r="H546" s="70">
        <v>45824</v>
      </c>
      <c r="I546" s="61" t="s">
        <v>10</v>
      </c>
    </row>
    <row r="547" spans="1:9" ht="31.5" customHeight="1" x14ac:dyDescent="0.25">
      <c r="A547" s="136" t="s">
        <v>3269</v>
      </c>
      <c r="B547" s="143" t="s">
        <v>3270</v>
      </c>
      <c r="C547" s="137" t="s">
        <v>413</v>
      </c>
      <c r="D547" s="138" t="s">
        <v>418</v>
      </c>
      <c r="E547" s="69">
        <v>47.14</v>
      </c>
      <c r="F547" s="69">
        <v>4.71</v>
      </c>
      <c r="G547" s="69">
        <v>51.85</v>
      </c>
      <c r="H547" s="70">
        <v>45824</v>
      </c>
      <c r="I547" s="61" t="s">
        <v>10</v>
      </c>
    </row>
    <row r="548" spans="1:9" ht="31.5" customHeight="1" x14ac:dyDescent="0.25">
      <c r="A548" s="136" t="s">
        <v>3271</v>
      </c>
      <c r="B548" s="143" t="s">
        <v>3272</v>
      </c>
      <c r="C548" s="137" t="s">
        <v>413</v>
      </c>
      <c r="D548" s="138" t="s">
        <v>418</v>
      </c>
      <c r="E548" s="69">
        <v>693.73</v>
      </c>
      <c r="F548" s="69">
        <v>69.37</v>
      </c>
      <c r="G548" s="69">
        <v>763.1</v>
      </c>
      <c r="H548" s="70">
        <v>45824</v>
      </c>
      <c r="I548" s="61" t="s">
        <v>10</v>
      </c>
    </row>
    <row r="549" spans="1:9" ht="31.5" customHeight="1" x14ac:dyDescent="0.25">
      <c r="A549" s="136" t="s">
        <v>3273</v>
      </c>
      <c r="B549" s="143" t="s">
        <v>3274</v>
      </c>
      <c r="C549" s="137" t="s">
        <v>412</v>
      </c>
      <c r="D549" s="138" t="s">
        <v>417</v>
      </c>
      <c r="E549" s="69">
        <v>160.94999999999999</v>
      </c>
      <c r="F549" s="69">
        <v>16.100000000000001</v>
      </c>
      <c r="G549" s="69">
        <v>177.05</v>
      </c>
      <c r="H549" s="70">
        <v>45824</v>
      </c>
      <c r="I549" s="61" t="s">
        <v>10</v>
      </c>
    </row>
    <row r="550" spans="1:9" ht="31.5" customHeight="1" x14ac:dyDescent="0.25">
      <c r="A550" s="136" t="s">
        <v>3275</v>
      </c>
      <c r="B550" s="143" t="s">
        <v>3276</v>
      </c>
      <c r="C550" s="137" t="s">
        <v>412</v>
      </c>
      <c r="D550" s="138" t="s">
        <v>417</v>
      </c>
      <c r="E550" s="69">
        <v>386.19</v>
      </c>
      <c r="F550" s="69">
        <v>0</v>
      </c>
      <c r="G550" s="69">
        <v>386.19</v>
      </c>
      <c r="H550" s="70">
        <v>45824</v>
      </c>
      <c r="I550" s="61" t="s">
        <v>10</v>
      </c>
    </row>
    <row r="551" spans="1:9" ht="31.5" customHeight="1" x14ac:dyDescent="0.25">
      <c r="A551" s="136" t="s">
        <v>3277</v>
      </c>
      <c r="B551" s="143" t="s">
        <v>3278</v>
      </c>
      <c r="C551" s="137" t="s">
        <v>412</v>
      </c>
      <c r="D551" s="138" t="s">
        <v>417</v>
      </c>
      <c r="E551" s="69">
        <v>202.71</v>
      </c>
      <c r="F551" s="69">
        <v>20.27</v>
      </c>
      <c r="G551" s="69">
        <v>222.98</v>
      </c>
      <c r="H551" s="70">
        <v>45819</v>
      </c>
      <c r="I551" s="61" t="s">
        <v>10</v>
      </c>
    </row>
    <row r="552" spans="1:9" ht="31.5" customHeight="1" x14ac:dyDescent="0.25">
      <c r="A552" s="136" t="s">
        <v>3279</v>
      </c>
      <c r="B552" s="143" t="s">
        <v>3280</v>
      </c>
      <c r="C552" s="137" t="s">
        <v>410</v>
      </c>
      <c r="D552" s="138" t="s">
        <v>415</v>
      </c>
      <c r="E552" s="69">
        <v>172.73</v>
      </c>
      <c r="F552" s="69">
        <v>17.27</v>
      </c>
      <c r="G552" s="69">
        <v>190</v>
      </c>
      <c r="H552" s="70">
        <v>45818</v>
      </c>
      <c r="I552" s="61" t="s">
        <v>10</v>
      </c>
    </row>
    <row r="553" spans="1:9" ht="31.5" customHeight="1" x14ac:dyDescent="0.25">
      <c r="A553" s="136" t="s">
        <v>3281</v>
      </c>
      <c r="B553" s="143" t="s">
        <v>3282</v>
      </c>
      <c r="C553" s="137" t="s">
        <v>412</v>
      </c>
      <c r="D553" s="138" t="s">
        <v>417</v>
      </c>
      <c r="E553" s="69">
        <v>160.57</v>
      </c>
      <c r="F553" s="69">
        <v>0</v>
      </c>
      <c r="G553" s="69">
        <v>160.57</v>
      </c>
      <c r="H553" s="70">
        <v>45824</v>
      </c>
      <c r="I553" s="61" t="s">
        <v>10</v>
      </c>
    </row>
    <row r="554" spans="1:9" ht="31.5" customHeight="1" x14ac:dyDescent="0.25">
      <c r="A554" s="136" t="s">
        <v>3283</v>
      </c>
      <c r="B554" s="143" t="s">
        <v>3284</v>
      </c>
      <c r="C554" s="137" t="s">
        <v>412</v>
      </c>
      <c r="D554" s="138" t="s">
        <v>417</v>
      </c>
      <c r="E554" s="69">
        <v>160.57</v>
      </c>
      <c r="F554" s="69">
        <v>0</v>
      </c>
      <c r="G554" s="69">
        <v>160.57</v>
      </c>
      <c r="H554" s="70">
        <v>45824</v>
      </c>
      <c r="I554" s="61" t="s">
        <v>10</v>
      </c>
    </row>
    <row r="555" spans="1:9" ht="31.5" customHeight="1" x14ac:dyDescent="0.25">
      <c r="A555" s="136" t="s">
        <v>3285</v>
      </c>
      <c r="B555" s="143" t="s">
        <v>3286</v>
      </c>
      <c r="C555" s="137" t="s">
        <v>410</v>
      </c>
      <c r="D555" s="138" t="s">
        <v>415</v>
      </c>
      <c r="E555" s="69">
        <v>2100.25</v>
      </c>
      <c r="F555" s="69">
        <v>0</v>
      </c>
      <c r="G555" s="69">
        <v>2100.25</v>
      </c>
      <c r="H555" s="70">
        <v>45824</v>
      </c>
      <c r="I555" s="61" t="s">
        <v>10</v>
      </c>
    </row>
    <row r="556" spans="1:9" ht="31.5" customHeight="1" x14ac:dyDescent="0.25">
      <c r="A556" s="139" t="s">
        <v>3287</v>
      </c>
      <c r="B556" s="144" t="s">
        <v>3288</v>
      </c>
      <c r="C556" s="140" t="s">
        <v>412</v>
      </c>
      <c r="D556" s="141" t="s">
        <v>417</v>
      </c>
      <c r="E556" s="69">
        <v>85.45</v>
      </c>
      <c r="F556" s="69">
        <v>8.5399999999999991</v>
      </c>
      <c r="G556" s="69">
        <v>93.99</v>
      </c>
      <c r="H556" s="73">
        <v>45826</v>
      </c>
      <c r="I556" s="61" t="s">
        <v>10</v>
      </c>
    </row>
    <row r="557" spans="1:9" ht="31.5" customHeight="1" x14ac:dyDescent="0.25">
      <c r="A557" s="120"/>
      <c r="B557" s="121"/>
      <c r="C557" s="122"/>
      <c r="D557" s="123"/>
      <c r="E557" s="124"/>
      <c r="F557" s="124"/>
      <c r="G557" s="124"/>
      <c r="H557" s="125"/>
      <c r="I557" s="24"/>
    </row>
    <row r="558" spans="1:9" ht="31.5" customHeight="1" x14ac:dyDescent="0.25">
      <c r="A558" s="19"/>
      <c r="B558" s="20"/>
      <c r="C558" s="19"/>
      <c r="D558" s="21"/>
      <c r="E558" s="22"/>
      <c r="F558" s="22"/>
      <c r="G558" s="22"/>
      <c r="H558" s="23"/>
      <c r="I558" s="24"/>
    </row>
    <row r="559" spans="1:9" ht="31.5" customHeight="1" thickBot="1" x14ac:dyDescent="0.3"/>
    <row r="560" spans="1:9" ht="31.5" customHeight="1" thickBot="1" x14ac:dyDescent="0.3">
      <c r="D560" s="17" t="s">
        <v>9</v>
      </c>
      <c r="E560" s="6">
        <f>SUM(E3:E559)</f>
        <v>131560.68000000005</v>
      </c>
      <c r="F560" s="6">
        <f>SUM(F3:F559)</f>
        <v>3885.340000000002</v>
      </c>
      <c r="G560" s="6">
        <f>SUM(G3:G559)</f>
        <v>135446.02000000005</v>
      </c>
    </row>
    <row r="561" ht="31.5" customHeight="1" x14ac:dyDescent="0.25"/>
    <row r="562" ht="31.5" customHeight="1" x14ac:dyDescent="0.25"/>
    <row r="563" ht="31.5" customHeight="1" x14ac:dyDescent="0.25"/>
    <row r="564" ht="31.5" customHeight="1" x14ac:dyDescent="0.25"/>
    <row r="565" ht="31.5" customHeight="1" x14ac:dyDescent="0.25"/>
    <row r="566" ht="31.5" customHeight="1" x14ac:dyDescent="0.25"/>
    <row r="567" ht="31.5" customHeight="1" x14ac:dyDescent="0.25"/>
    <row r="568" ht="31.5" customHeight="1" x14ac:dyDescent="0.25"/>
    <row r="569" ht="31.5" customHeight="1" x14ac:dyDescent="0.25"/>
    <row r="570" ht="31.5" customHeight="1" x14ac:dyDescent="0.25"/>
    <row r="571" ht="31.5" customHeight="1" x14ac:dyDescent="0.25"/>
    <row r="572" ht="31.5" customHeight="1" x14ac:dyDescent="0.25"/>
    <row r="573" ht="31.5" customHeight="1" x14ac:dyDescent="0.25"/>
    <row r="574" ht="31.5" customHeight="1" x14ac:dyDescent="0.25"/>
    <row r="575" ht="31.5" customHeight="1" x14ac:dyDescent="0.25"/>
    <row r="576" ht="31.5" customHeight="1" x14ac:dyDescent="0.25"/>
    <row r="577" ht="31.5" customHeight="1" x14ac:dyDescent="0.25"/>
    <row r="578" ht="31.5" customHeight="1" x14ac:dyDescent="0.25"/>
    <row r="579" ht="31.5" customHeight="1" x14ac:dyDescent="0.25"/>
    <row r="580" ht="31.5" customHeight="1" x14ac:dyDescent="0.25"/>
    <row r="581" ht="31.5" customHeight="1" x14ac:dyDescent="0.25"/>
    <row r="582" ht="31.5" customHeight="1" x14ac:dyDescent="0.25"/>
    <row r="583" ht="31.5" customHeight="1" x14ac:dyDescent="0.25"/>
    <row r="584" ht="31.5" customHeight="1" x14ac:dyDescent="0.25"/>
    <row r="585" ht="31.5" customHeight="1" x14ac:dyDescent="0.25"/>
    <row r="586" ht="31.5" customHeight="1" x14ac:dyDescent="0.25"/>
    <row r="587" ht="31.5" customHeight="1" x14ac:dyDescent="0.25"/>
    <row r="588" ht="31.5" customHeight="1" x14ac:dyDescent="0.25"/>
    <row r="589" ht="31.5" customHeight="1" x14ac:dyDescent="0.25"/>
    <row r="590" ht="31.5" customHeight="1" x14ac:dyDescent="0.25"/>
    <row r="591" ht="31.5" customHeight="1" x14ac:dyDescent="0.25"/>
    <row r="592" ht="31.5" customHeight="1" x14ac:dyDescent="0.25"/>
    <row r="593" ht="31.5" customHeight="1" x14ac:dyDescent="0.25"/>
    <row r="594" ht="31.5" customHeight="1" x14ac:dyDescent="0.25"/>
    <row r="595" ht="31.5" customHeight="1" x14ac:dyDescent="0.25"/>
    <row r="596" ht="31.5" customHeight="1" x14ac:dyDescent="0.25"/>
    <row r="597" ht="31.5" customHeight="1" x14ac:dyDescent="0.25"/>
    <row r="598" ht="31.5" customHeight="1" x14ac:dyDescent="0.25"/>
    <row r="599" ht="31.5" customHeight="1" x14ac:dyDescent="0.25"/>
    <row r="600" ht="31.5" customHeight="1" x14ac:dyDescent="0.25"/>
    <row r="601" ht="31.5" customHeight="1" x14ac:dyDescent="0.25"/>
    <row r="602" ht="31.5" customHeight="1" x14ac:dyDescent="0.25"/>
    <row r="603" ht="31.5" customHeight="1" x14ac:dyDescent="0.25"/>
    <row r="604" ht="31.5" customHeight="1" x14ac:dyDescent="0.25"/>
    <row r="605" ht="31.5" customHeight="1" x14ac:dyDescent="0.25"/>
    <row r="606" ht="31.5" customHeight="1" x14ac:dyDescent="0.25"/>
    <row r="607" ht="31.5" customHeight="1" x14ac:dyDescent="0.25"/>
    <row r="608" ht="31.5" customHeight="1" x14ac:dyDescent="0.25"/>
    <row r="609" ht="31.5" customHeight="1" x14ac:dyDescent="0.25"/>
    <row r="610" ht="31.5" customHeight="1" x14ac:dyDescent="0.25"/>
    <row r="611" ht="31.5" customHeight="1" x14ac:dyDescent="0.25"/>
    <row r="612" ht="31.5" customHeight="1" x14ac:dyDescent="0.25"/>
    <row r="613" ht="31.5" customHeight="1" x14ac:dyDescent="0.25"/>
    <row r="614" ht="31.5" customHeight="1" x14ac:dyDescent="0.25"/>
    <row r="615" ht="31.5" customHeight="1" x14ac:dyDescent="0.25"/>
    <row r="616" ht="31.5" customHeight="1" x14ac:dyDescent="0.25"/>
    <row r="617" ht="31.5" customHeight="1" x14ac:dyDescent="0.25"/>
    <row r="618" ht="31.5" customHeight="1" x14ac:dyDescent="0.25"/>
    <row r="619" ht="31.5" customHeight="1" x14ac:dyDescent="0.25"/>
    <row r="620" ht="31.5" customHeight="1" x14ac:dyDescent="0.25"/>
    <row r="621" ht="31.5" customHeight="1" x14ac:dyDescent="0.25"/>
    <row r="622" ht="31.5" customHeight="1" x14ac:dyDescent="0.25"/>
    <row r="623" ht="31.5" customHeight="1" x14ac:dyDescent="0.25"/>
    <row r="624" ht="31.5" customHeight="1" x14ac:dyDescent="0.25"/>
    <row r="625" ht="31.5" customHeight="1" x14ac:dyDescent="0.25"/>
    <row r="626" ht="31.5" customHeight="1" x14ac:dyDescent="0.25"/>
    <row r="627" ht="31.5" customHeight="1" x14ac:dyDescent="0.25"/>
    <row r="628" ht="31.5" customHeight="1" x14ac:dyDescent="0.25"/>
    <row r="629" ht="31.5" customHeight="1" x14ac:dyDescent="0.25"/>
    <row r="630" ht="31.5" customHeight="1" x14ac:dyDescent="0.25"/>
    <row r="631" ht="31.5" customHeight="1" x14ac:dyDescent="0.25"/>
    <row r="632" ht="31.5" customHeight="1" x14ac:dyDescent="0.25"/>
    <row r="633" ht="31.5" customHeight="1" x14ac:dyDescent="0.25"/>
    <row r="634" ht="31.5" customHeight="1" x14ac:dyDescent="0.25"/>
    <row r="635" ht="31.5" customHeight="1" x14ac:dyDescent="0.25"/>
    <row r="636" ht="31.5" customHeight="1" x14ac:dyDescent="0.25"/>
    <row r="637" ht="31.5" customHeight="1" x14ac:dyDescent="0.25"/>
    <row r="638" ht="31.5" customHeight="1" x14ac:dyDescent="0.25"/>
    <row r="639" ht="31.5" customHeight="1" x14ac:dyDescent="0.25"/>
    <row r="640" ht="31.5" customHeight="1" x14ac:dyDescent="0.25"/>
    <row r="641" ht="31.5" customHeight="1" x14ac:dyDescent="0.25"/>
    <row r="642" ht="31.5" customHeight="1" x14ac:dyDescent="0.25"/>
    <row r="643" ht="31.5" customHeight="1" x14ac:dyDescent="0.25"/>
    <row r="644" ht="31.5" customHeight="1" x14ac:dyDescent="0.25"/>
    <row r="645" ht="31.5" customHeight="1" x14ac:dyDescent="0.25"/>
    <row r="646" ht="31.5" customHeight="1" x14ac:dyDescent="0.25"/>
    <row r="647" ht="31.5" customHeight="1" x14ac:dyDescent="0.25"/>
    <row r="648" ht="31.5" customHeight="1" x14ac:dyDescent="0.25"/>
    <row r="649" ht="31.5" customHeight="1" x14ac:dyDescent="0.25"/>
    <row r="650" ht="31.5" customHeight="1" x14ac:dyDescent="0.25"/>
    <row r="651" ht="31.5" customHeight="1" x14ac:dyDescent="0.25"/>
    <row r="652" ht="31.5" customHeight="1" x14ac:dyDescent="0.25"/>
    <row r="653" ht="31.5" customHeight="1" x14ac:dyDescent="0.25"/>
    <row r="654" ht="31.5" customHeight="1" x14ac:dyDescent="0.25"/>
    <row r="655" ht="31.5" customHeight="1" x14ac:dyDescent="0.25"/>
    <row r="656" ht="31.5" customHeight="1" x14ac:dyDescent="0.25"/>
    <row r="657" ht="31.5" customHeight="1" x14ac:dyDescent="0.25"/>
    <row r="658" ht="31.5" customHeight="1" x14ac:dyDescent="0.25"/>
    <row r="659" ht="31.5" customHeight="1" x14ac:dyDescent="0.25"/>
    <row r="660" ht="31.5" customHeight="1" x14ac:dyDescent="0.25"/>
    <row r="661" ht="31.5" customHeight="1" x14ac:dyDescent="0.25"/>
    <row r="662" ht="31.5" customHeight="1" x14ac:dyDescent="0.25"/>
    <row r="663" ht="31.5" customHeight="1" x14ac:dyDescent="0.25"/>
    <row r="664" ht="31.5" customHeight="1" x14ac:dyDescent="0.25"/>
    <row r="665" ht="31.5" customHeight="1" x14ac:dyDescent="0.25"/>
    <row r="666" ht="31.5" customHeight="1" x14ac:dyDescent="0.25"/>
    <row r="667" ht="31.5" customHeight="1" x14ac:dyDescent="0.25"/>
    <row r="668" ht="31.5" customHeight="1" x14ac:dyDescent="0.25"/>
    <row r="669" ht="31.5" customHeight="1" x14ac:dyDescent="0.25"/>
    <row r="670" ht="31.5" customHeight="1" x14ac:dyDescent="0.25"/>
    <row r="671" ht="31.5" customHeight="1" x14ac:dyDescent="0.25"/>
    <row r="672" ht="31.5" customHeight="1" x14ac:dyDescent="0.25"/>
    <row r="673" ht="31.5" customHeight="1" x14ac:dyDescent="0.25"/>
    <row r="674" ht="31.5" customHeight="1" x14ac:dyDescent="0.25"/>
    <row r="675" ht="31.5" customHeight="1" x14ac:dyDescent="0.25"/>
    <row r="676" ht="31.5" customHeight="1" x14ac:dyDescent="0.25"/>
    <row r="677" ht="31.5" customHeight="1" x14ac:dyDescent="0.25"/>
    <row r="678" ht="31.5" customHeight="1" x14ac:dyDescent="0.25"/>
    <row r="679" ht="31.5" customHeight="1" x14ac:dyDescent="0.25"/>
    <row r="680" ht="31.5" customHeight="1" x14ac:dyDescent="0.25"/>
    <row r="681" ht="31.5" customHeight="1" x14ac:dyDescent="0.25"/>
    <row r="682" ht="31.5" customHeight="1" x14ac:dyDescent="0.25"/>
    <row r="683" ht="31.5" customHeight="1" x14ac:dyDescent="0.25"/>
    <row r="684" ht="31.5" customHeight="1" x14ac:dyDescent="0.25"/>
    <row r="685" ht="31.5" customHeight="1" x14ac:dyDescent="0.25"/>
    <row r="686" ht="31.5" customHeight="1" x14ac:dyDescent="0.25"/>
    <row r="687" ht="31.5" customHeight="1" x14ac:dyDescent="0.25"/>
    <row r="688" ht="31.5" customHeight="1" x14ac:dyDescent="0.25"/>
    <row r="689" ht="31.5" customHeight="1" x14ac:dyDescent="0.25"/>
    <row r="690" ht="31.5" customHeight="1" x14ac:dyDescent="0.25"/>
    <row r="691" ht="31.5" customHeight="1" x14ac:dyDescent="0.25"/>
    <row r="692" ht="31.5" customHeight="1" x14ac:dyDescent="0.25"/>
    <row r="693" ht="31.5" customHeight="1" x14ac:dyDescent="0.25"/>
    <row r="694" ht="31.5" customHeight="1" x14ac:dyDescent="0.25"/>
    <row r="695" ht="31.5" customHeight="1" x14ac:dyDescent="0.25"/>
    <row r="696" ht="31.5" customHeight="1" x14ac:dyDescent="0.25"/>
    <row r="697" ht="31.5" customHeight="1" x14ac:dyDescent="0.25"/>
    <row r="698" ht="31.5" customHeight="1" x14ac:dyDescent="0.25"/>
    <row r="699" ht="31.5" customHeight="1" x14ac:dyDescent="0.25"/>
    <row r="700" ht="31.5" customHeight="1" x14ac:dyDescent="0.25"/>
    <row r="701" ht="31.5" customHeight="1" x14ac:dyDescent="0.25"/>
    <row r="702" ht="31.5" customHeight="1" x14ac:dyDescent="0.25"/>
    <row r="703" ht="31.5" customHeight="1" x14ac:dyDescent="0.25"/>
    <row r="704" ht="31.5" customHeight="1" x14ac:dyDescent="0.25"/>
    <row r="705" ht="31.5" customHeight="1" x14ac:dyDescent="0.25"/>
    <row r="706" ht="31.5" customHeight="1" x14ac:dyDescent="0.25"/>
    <row r="707" ht="31.5" customHeight="1" x14ac:dyDescent="0.25"/>
    <row r="708" ht="31.5" customHeight="1" x14ac:dyDescent="0.25"/>
    <row r="709" ht="31.5" customHeight="1" x14ac:dyDescent="0.25"/>
    <row r="710" ht="31.5" customHeight="1" x14ac:dyDescent="0.25"/>
    <row r="711" ht="31.5" customHeight="1" x14ac:dyDescent="0.25"/>
    <row r="712" ht="31.5" customHeight="1" x14ac:dyDescent="0.25"/>
    <row r="713" ht="31.5" customHeight="1" x14ac:dyDescent="0.25"/>
    <row r="714" ht="31.5" customHeight="1" x14ac:dyDescent="0.25"/>
    <row r="715" ht="31.5" customHeight="1" x14ac:dyDescent="0.25"/>
    <row r="716" ht="31.5" customHeight="1" x14ac:dyDescent="0.25"/>
    <row r="717" ht="31.5" customHeight="1" x14ac:dyDescent="0.25"/>
    <row r="718" ht="31.5" customHeight="1" x14ac:dyDescent="0.25"/>
    <row r="719" ht="31.5" customHeight="1" x14ac:dyDescent="0.25"/>
    <row r="720" ht="31.5" customHeight="1" x14ac:dyDescent="0.25"/>
    <row r="721" ht="31.5" customHeight="1" x14ac:dyDescent="0.25"/>
    <row r="722" ht="31.5" customHeight="1" x14ac:dyDescent="0.25"/>
    <row r="723" ht="31.5" customHeight="1" x14ac:dyDescent="0.25"/>
    <row r="724" ht="31.5" customHeight="1" x14ac:dyDescent="0.25"/>
    <row r="725" ht="31.5" customHeight="1" x14ac:dyDescent="0.25"/>
    <row r="726" ht="31.5" customHeight="1" x14ac:dyDescent="0.25"/>
    <row r="727" ht="31.5" customHeight="1" x14ac:dyDescent="0.25"/>
    <row r="728" ht="31.5" customHeight="1" x14ac:dyDescent="0.25"/>
    <row r="729" ht="31.5" customHeight="1" x14ac:dyDescent="0.25"/>
    <row r="730" ht="31.5" customHeight="1" x14ac:dyDescent="0.25"/>
    <row r="731" ht="31.5" customHeight="1" x14ac:dyDescent="0.25"/>
    <row r="732" ht="31.5" customHeight="1" x14ac:dyDescent="0.25"/>
    <row r="733" ht="31.5" customHeight="1" x14ac:dyDescent="0.25"/>
    <row r="734" ht="31.5" customHeight="1" x14ac:dyDescent="0.25"/>
    <row r="735" ht="31.5" customHeight="1" x14ac:dyDescent="0.25"/>
    <row r="736" ht="31.5" customHeight="1" x14ac:dyDescent="0.25"/>
    <row r="737" ht="31.5" customHeight="1" x14ac:dyDescent="0.25"/>
    <row r="738" ht="31.5" customHeight="1" x14ac:dyDescent="0.25"/>
    <row r="739" ht="31.5" customHeight="1" x14ac:dyDescent="0.25"/>
    <row r="740" ht="31.5" customHeight="1" x14ac:dyDescent="0.25"/>
    <row r="741" ht="31.5" customHeight="1" x14ac:dyDescent="0.25"/>
    <row r="742" ht="31.5" customHeight="1" x14ac:dyDescent="0.25"/>
    <row r="743" ht="31.5" customHeight="1" x14ac:dyDescent="0.25"/>
    <row r="744" ht="31.5" customHeight="1" x14ac:dyDescent="0.25"/>
    <row r="745" ht="31.5" customHeight="1" x14ac:dyDescent="0.25"/>
    <row r="746" ht="31.5" customHeight="1" x14ac:dyDescent="0.25"/>
    <row r="747" ht="31.5" customHeight="1" x14ac:dyDescent="0.25"/>
    <row r="748" ht="31.5" customHeight="1" x14ac:dyDescent="0.25"/>
    <row r="749" ht="31.5" customHeight="1" x14ac:dyDescent="0.25"/>
    <row r="750" ht="31.5" customHeight="1" x14ac:dyDescent="0.25"/>
    <row r="751" ht="31.5" customHeight="1" x14ac:dyDescent="0.25"/>
    <row r="753" ht="31.5" customHeight="1" x14ac:dyDescent="0.25"/>
    <row r="754" ht="31.5" customHeight="1" x14ac:dyDescent="0.25"/>
  </sheetData>
  <phoneticPr fontId="8" type="noConversion"/>
  <conditionalFormatting sqref="A3:A69">
    <cfRule type="duplicateValues" dxfId="6" priority="6" stopIfTrue="1"/>
  </conditionalFormatting>
  <conditionalFormatting sqref="A195:A556">
    <cfRule type="duplicateValues" dxfId="5" priority="3" stopIfTrue="1"/>
    <cfRule type="duplicateValues" dxfId="4" priority="4" stopIfTrue="1"/>
  </conditionalFormatting>
  <conditionalFormatting sqref="A70:A194 A557">
    <cfRule type="duplicateValues" dxfId="3" priority="22" stopIfTrue="1"/>
  </conditionalFormatting>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FAB14-55FD-4141-9332-C2E17F212769}">
  <dimension ref="A2:BI30"/>
  <sheetViews>
    <sheetView showGridLines="0" topLeftCell="A2" workbookViewId="0">
      <selection activeCell="A3" sqref="A3"/>
    </sheetView>
  </sheetViews>
  <sheetFormatPr baseColWidth="10" defaultRowHeight="15" x14ac:dyDescent="0.25"/>
  <cols>
    <col min="1" max="1" width="20" style="12" bestFit="1" customWidth="1"/>
    <col min="2" max="2" width="60.28515625" style="30" customWidth="1"/>
    <col min="3" max="3" width="22.140625" style="12" customWidth="1"/>
    <col min="4" max="4" width="42.28515625" style="28" customWidth="1"/>
    <col min="5" max="5" width="20.5703125" style="29" customWidth="1"/>
    <col min="6" max="6" width="20.42578125" style="29" customWidth="1"/>
    <col min="7" max="7" width="21.7109375" style="29" customWidth="1"/>
    <col min="8" max="8" width="27.28515625" style="12" customWidth="1"/>
    <col min="9" max="9" width="26.5703125" style="12" bestFit="1" customWidth="1"/>
    <col min="10" max="61" width="11.42578125" style="12"/>
  </cols>
  <sheetData>
    <row r="2" spans="1:61" ht="15.75" x14ac:dyDescent="0.25">
      <c r="A2" s="47" t="s">
        <v>0</v>
      </c>
      <c r="B2" s="48" t="s">
        <v>1</v>
      </c>
      <c r="C2" s="47" t="s">
        <v>2</v>
      </c>
      <c r="D2" s="48" t="s">
        <v>3</v>
      </c>
      <c r="E2" s="49" t="s">
        <v>4</v>
      </c>
      <c r="F2" s="49" t="s">
        <v>5</v>
      </c>
      <c r="G2" s="49" t="s">
        <v>6</v>
      </c>
      <c r="H2" s="48" t="s">
        <v>7</v>
      </c>
      <c r="I2" s="50" t="s">
        <v>8</v>
      </c>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row>
    <row r="3" spans="1:61" s="12" customFormat="1" ht="31.5" customHeight="1" x14ac:dyDescent="0.25">
      <c r="A3" s="42" t="s">
        <v>619</v>
      </c>
      <c r="B3" s="103" t="s">
        <v>620</v>
      </c>
      <c r="C3" s="16" t="s">
        <v>621</v>
      </c>
      <c r="D3" s="97" t="s">
        <v>622</v>
      </c>
      <c r="E3" s="118">
        <v>163.59</v>
      </c>
      <c r="F3" s="118">
        <v>6.54</v>
      </c>
      <c r="G3" s="118">
        <v>170.13</v>
      </c>
      <c r="H3" s="13">
        <v>45744</v>
      </c>
      <c r="I3" s="37" t="s">
        <v>19</v>
      </c>
    </row>
    <row r="4" spans="1:61" s="12" customFormat="1" ht="31.5" customHeight="1" x14ac:dyDescent="0.25">
      <c r="A4" s="42" t="s">
        <v>623</v>
      </c>
      <c r="B4" s="103" t="s">
        <v>624</v>
      </c>
      <c r="C4" s="16" t="s">
        <v>625</v>
      </c>
      <c r="D4" s="97" t="s">
        <v>626</v>
      </c>
      <c r="E4" s="118">
        <v>159.96</v>
      </c>
      <c r="F4" s="118">
        <v>6.4</v>
      </c>
      <c r="G4" s="118">
        <v>166.36</v>
      </c>
      <c r="H4" s="13">
        <v>45748</v>
      </c>
      <c r="I4" s="37" t="s">
        <v>19</v>
      </c>
    </row>
    <row r="5" spans="1:61" s="12" customFormat="1" ht="31.5" customHeight="1" x14ac:dyDescent="0.25">
      <c r="A5" s="42" t="s">
        <v>627</v>
      </c>
      <c r="B5" s="103" t="s">
        <v>628</v>
      </c>
      <c r="C5" s="16" t="s">
        <v>621</v>
      </c>
      <c r="D5" s="97" t="s">
        <v>622</v>
      </c>
      <c r="E5" s="118">
        <v>392.74</v>
      </c>
      <c r="F5" s="118">
        <v>15.71</v>
      </c>
      <c r="G5" s="118">
        <v>408.45</v>
      </c>
      <c r="H5" s="13">
        <v>45749</v>
      </c>
      <c r="I5" s="37" t="s">
        <v>19</v>
      </c>
    </row>
    <row r="6" spans="1:61" s="12" customFormat="1" ht="31.5" customHeight="1" x14ac:dyDescent="0.25">
      <c r="A6" s="42" t="s">
        <v>629</v>
      </c>
      <c r="B6" s="103" t="s">
        <v>630</v>
      </c>
      <c r="C6" s="16" t="s">
        <v>631</v>
      </c>
      <c r="D6" s="97" t="s">
        <v>632</v>
      </c>
      <c r="E6" s="118">
        <v>231.21</v>
      </c>
      <c r="F6" s="118">
        <v>9.25</v>
      </c>
      <c r="G6" s="118">
        <v>240.46</v>
      </c>
      <c r="H6" s="13">
        <v>45751</v>
      </c>
      <c r="I6" s="37" t="s">
        <v>19</v>
      </c>
    </row>
    <row r="7" spans="1:61" s="12" customFormat="1" ht="31.5" customHeight="1" x14ac:dyDescent="0.25">
      <c r="A7" s="42" t="s">
        <v>633</v>
      </c>
      <c r="B7" s="103" t="s">
        <v>634</v>
      </c>
      <c r="C7" s="16" t="s">
        <v>631</v>
      </c>
      <c r="D7" s="97" t="s">
        <v>632</v>
      </c>
      <c r="E7" s="118">
        <v>73.569999999999993</v>
      </c>
      <c r="F7" s="118">
        <v>2.94</v>
      </c>
      <c r="G7" s="118">
        <v>76.510000000000005</v>
      </c>
      <c r="H7" s="13">
        <v>45755</v>
      </c>
      <c r="I7" s="37" t="s">
        <v>19</v>
      </c>
    </row>
    <row r="8" spans="1:61" s="12" customFormat="1" ht="31.5" customHeight="1" x14ac:dyDescent="0.25">
      <c r="A8" s="42" t="s">
        <v>635</v>
      </c>
      <c r="B8" s="103" t="s">
        <v>636</v>
      </c>
      <c r="C8" s="16" t="s">
        <v>631</v>
      </c>
      <c r="D8" s="97" t="s">
        <v>632</v>
      </c>
      <c r="E8" s="118">
        <v>354.71</v>
      </c>
      <c r="F8" s="118">
        <v>14.19</v>
      </c>
      <c r="G8" s="118">
        <v>368.9</v>
      </c>
      <c r="H8" s="13">
        <v>45756</v>
      </c>
      <c r="I8" s="37" t="s">
        <v>19</v>
      </c>
    </row>
    <row r="9" spans="1:61" s="12" customFormat="1" ht="31.5" customHeight="1" x14ac:dyDescent="0.25">
      <c r="A9" s="42" t="s">
        <v>637</v>
      </c>
      <c r="B9" s="103" t="s">
        <v>638</v>
      </c>
      <c r="C9" s="16" t="s">
        <v>625</v>
      </c>
      <c r="D9" s="97" t="s">
        <v>626</v>
      </c>
      <c r="E9" s="118">
        <v>55.99</v>
      </c>
      <c r="F9" s="118">
        <v>2.2400000000000002</v>
      </c>
      <c r="G9" s="118">
        <v>58.23</v>
      </c>
      <c r="H9" s="13">
        <v>45757</v>
      </c>
      <c r="I9" s="37" t="s">
        <v>19</v>
      </c>
    </row>
    <row r="10" spans="1:61" s="12" customFormat="1" ht="31.5" customHeight="1" x14ac:dyDescent="0.25">
      <c r="A10" s="42" t="s">
        <v>639</v>
      </c>
      <c r="B10" s="103" t="s">
        <v>640</v>
      </c>
      <c r="C10" s="16" t="s">
        <v>625</v>
      </c>
      <c r="D10" s="97" t="s">
        <v>626</v>
      </c>
      <c r="E10" s="118">
        <v>101.35</v>
      </c>
      <c r="F10" s="118">
        <v>4.05</v>
      </c>
      <c r="G10" s="118">
        <v>105.4</v>
      </c>
      <c r="H10" s="13">
        <v>45757</v>
      </c>
      <c r="I10" s="37" t="s">
        <v>19</v>
      </c>
    </row>
    <row r="11" spans="1:61" s="12" customFormat="1" ht="31.5" customHeight="1" x14ac:dyDescent="0.25">
      <c r="A11" s="42" t="s">
        <v>641</v>
      </c>
      <c r="B11" s="103" t="s">
        <v>642</v>
      </c>
      <c r="C11" s="16" t="s">
        <v>625</v>
      </c>
      <c r="D11" s="97" t="s">
        <v>626</v>
      </c>
      <c r="E11" s="118">
        <v>35.24</v>
      </c>
      <c r="F11" s="118">
        <v>1.41</v>
      </c>
      <c r="G11" s="118">
        <v>36.65</v>
      </c>
      <c r="H11" s="13">
        <v>45758</v>
      </c>
      <c r="I11" s="37" t="s">
        <v>19</v>
      </c>
    </row>
    <row r="12" spans="1:61" s="12" customFormat="1" ht="31.5" customHeight="1" x14ac:dyDescent="0.25">
      <c r="A12" s="42" t="s">
        <v>643</v>
      </c>
      <c r="B12" s="103" t="s">
        <v>644</v>
      </c>
      <c r="C12" s="16" t="s">
        <v>625</v>
      </c>
      <c r="D12" s="97" t="s">
        <v>626</v>
      </c>
      <c r="E12" s="118">
        <v>440.59</v>
      </c>
      <c r="F12" s="118">
        <v>17.62</v>
      </c>
      <c r="G12" s="118">
        <v>458.21</v>
      </c>
      <c r="H12" s="13">
        <v>45758</v>
      </c>
      <c r="I12" s="37" t="s">
        <v>19</v>
      </c>
    </row>
    <row r="13" spans="1:61" s="12" customFormat="1" ht="31.5" customHeight="1" x14ac:dyDescent="0.25">
      <c r="A13" s="42" t="s">
        <v>645</v>
      </c>
      <c r="B13" s="103" t="s">
        <v>646</v>
      </c>
      <c r="C13" s="16" t="s">
        <v>625</v>
      </c>
      <c r="D13" s="97" t="s">
        <v>626</v>
      </c>
      <c r="E13" s="118">
        <v>238.79</v>
      </c>
      <c r="F13" s="118">
        <v>9.5500000000000007</v>
      </c>
      <c r="G13" s="118">
        <v>248.34</v>
      </c>
      <c r="H13" s="13">
        <v>45761</v>
      </c>
      <c r="I13" s="37" t="s">
        <v>19</v>
      </c>
    </row>
    <row r="14" spans="1:61" ht="53.25" customHeight="1" x14ac:dyDescent="0.25">
      <c r="A14" s="42" t="s">
        <v>647</v>
      </c>
      <c r="B14" s="103" t="s">
        <v>648</v>
      </c>
      <c r="C14" s="16" t="s">
        <v>649</v>
      </c>
      <c r="D14" s="97" t="s">
        <v>650</v>
      </c>
      <c r="E14" s="118">
        <v>870.04</v>
      </c>
      <c r="F14" s="118">
        <v>34.799999999999997</v>
      </c>
      <c r="G14" s="118">
        <v>904.84</v>
      </c>
      <c r="H14" s="13">
        <v>45761</v>
      </c>
      <c r="I14" s="37" t="s">
        <v>19</v>
      </c>
    </row>
    <row r="15" spans="1:61" ht="51" customHeight="1" x14ac:dyDescent="0.25">
      <c r="A15" s="42" t="s">
        <v>651</v>
      </c>
      <c r="B15" s="14" t="s">
        <v>652</v>
      </c>
      <c r="C15" s="16" t="s">
        <v>653</v>
      </c>
      <c r="D15" s="97" t="s">
        <v>654</v>
      </c>
      <c r="E15" s="118">
        <v>680.82</v>
      </c>
      <c r="F15" s="118">
        <v>27.23</v>
      </c>
      <c r="G15" s="118">
        <v>708.05</v>
      </c>
      <c r="H15" s="13">
        <v>45762</v>
      </c>
      <c r="I15" s="37" t="s">
        <v>19</v>
      </c>
    </row>
    <row r="16" spans="1:61" ht="44.25" customHeight="1" x14ac:dyDescent="0.25">
      <c r="A16" s="42" t="s">
        <v>655</v>
      </c>
      <c r="B16" s="14" t="s">
        <v>656</v>
      </c>
      <c r="C16" s="16" t="s">
        <v>631</v>
      </c>
      <c r="D16" s="97" t="s">
        <v>632</v>
      </c>
      <c r="E16" s="118">
        <v>220.46</v>
      </c>
      <c r="F16" s="118">
        <v>8.82</v>
      </c>
      <c r="G16" s="118">
        <v>229.28</v>
      </c>
      <c r="H16" s="13">
        <v>45763</v>
      </c>
      <c r="I16" s="37" t="s">
        <v>19</v>
      </c>
    </row>
    <row r="17" spans="1:9" ht="48.75" customHeight="1" x14ac:dyDescent="0.25">
      <c r="A17" s="42" t="s">
        <v>657</v>
      </c>
      <c r="B17" s="14" t="s">
        <v>658</v>
      </c>
      <c r="C17" s="16" t="s">
        <v>659</v>
      </c>
      <c r="D17" s="97" t="s">
        <v>660</v>
      </c>
      <c r="E17" s="118">
        <v>299.24</v>
      </c>
      <c r="F17" s="118">
        <v>11.97</v>
      </c>
      <c r="G17" s="118">
        <v>311.20999999999998</v>
      </c>
      <c r="H17" s="13">
        <v>45763</v>
      </c>
      <c r="I17" s="37" t="s">
        <v>19</v>
      </c>
    </row>
    <row r="18" spans="1:9" ht="48.75" customHeight="1" x14ac:dyDescent="0.25">
      <c r="A18" s="42" t="s">
        <v>1832</v>
      </c>
      <c r="B18" s="14" t="s">
        <v>1833</v>
      </c>
      <c r="C18" s="16" t="s">
        <v>621</v>
      </c>
      <c r="D18" s="97" t="s">
        <v>622</v>
      </c>
      <c r="E18" s="118">
        <v>460.09</v>
      </c>
      <c r="F18" s="118">
        <v>18.399999999999999</v>
      </c>
      <c r="G18" s="118">
        <v>478.49</v>
      </c>
      <c r="H18" s="13">
        <v>45784</v>
      </c>
      <c r="I18" s="37" t="s">
        <v>19</v>
      </c>
    </row>
    <row r="19" spans="1:9" ht="48.75" customHeight="1" x14ac:dyDescent="0.25">
      <c r="A19" s="42" t="s">
        <v>1834</v>
      </c>
      <c r="B19" s="14" t="s">
        <v>1835</v>
      </c>
      <c r="C19" s="16" t="s">
        <v>1836</v>
      </c>
      <c r="D19" s="97" t="s">
        <v>1837</v>
      </c>
      <c r="E19" s="118">
        <v>222.7</v>
      </c>
      <c r="F19" s="118">
        <v>8.91</v>
      </c>
      <c r="G19" s="118">
        <v>231.61</v>
      </c>
      <c r="H19" s="13">
        <v>45785</v>
      </c>
      <c r="I19" s="37" t="s">
        <v>19</v>
      </c>
    </row>
    <row r="20" spans="1:9" ht="48.75" customHeight="1" x14ac:dyDescent="0.25">
      <c r="A20" s="42" t="s">
        <v>1838</v>
      </c>
      <c r="B20" s="14" t="s">
        <v>1839</v>
      </c>
      <c r="C20" s="16" t="s">
        <v>1836</v>
      </c>
      <c r="D20" s="97" t="s">
        <v>1837</v>
      </c>
      <c r="E20" s="118">
        <v>1664.56</v>
      </c>
      <c r="F20" s="118">
        <v>66.58</v>
      </c>
      <c r="G20" s="118">
        <v>1731.14</v>
      </c>
      <c r="H20" s="13">
        <v>45789</v>
      </c>
      <c r="I20" s="37" t="s">
        <v>19</v>
      </c>
    </row>
    <row r="21" spans="1:9" ht="48.75" customHeight="1" x14ac:dyDescent="0.25">
      <c r="A21" s="42" t="s">
        <v>1840</v>
      </c>
      <c r="B21" s="14" t="s">
        <v>1841</v>
      </c>
      <c r="C21" s="16" t="s">
        <v>1836</v>
      </c>
      <c r="D21" s="97" t="s">
        <v>1837</v>
      </c>
      <c r="E21" s="118">
        <v>745.72</v>
      </c>
      <c r="F21" s="118">
        <v>29.83</v>
      </c>
      <c r="G21" s="118">
        <v>775.55</v>
      </c>
      <c r="H21" s="13">
        <v>45790</v>
      </c>
      <c r="I21" s="37" t="s">
        <v>19</v>
      </c>
    </row>
    <row r="22" spans="1:9" ht="48.75" customHeight="1" x14ac:dyDescent="0.25">
      <c r="A22" s="42" t="s">
        <v>1842</v>
      </c>
      <c r="B22" s="14" t="s">
        <v>1843</v>
      </c>
      <c r="C22" s="16" t="s">
        <v>653</v>
      </c>
      <c r="D22" s="97" t="s">
        <v>654</v>
      </c>
      <c r="E22" s="118">
        <v>1253.03</v>
      </c>
      <c r="F22" s="118">
        <v>50.12</v>
      </c>
      <c r="G22" s="118">
        <v>1303.1500000000001</v>
      </c>
      <c r="H22" s="13">
        <v>45791</v>
      </c>
      <c r="I22" s="37" t="s">
        <v>19</v>
      </c>
    </row>
    <row r="23" spans="1:9" ht="48.75" customHeight="1" x14ac:dyDescent="0.25">
      <c r="A23" s="42" t="s">
        <v>1844</v>
      </c>
      <c r="B23" s="14" t="s">
        <v>1845</v>
      </c>
      <c r="C23" s="16" t="s">
        <v>631</v>
      </c>
      <c r="D23" s="97" t="s">
        <v>632</v>
      </c>
      <c r="E23" s="118">
        <v>560.29999999999995</v>
      </c>
      <c r="F23" s="118">
        <v>22.41</v>
      </c>
      <c r="G23" s="118">
        <v>582.71</v>
      </c>
      <c r="H23" s="13">
        <v>45792</v>
      </c>
      <c r="I23" s="37" t="s">
        <v>19</v>
      </c>
    </row>
    <row r="24" spans="1:9" ht="48.75" customHeight="1" x14ac:dyDescent="0.25">
      <c r="A24" s="42" t="s">
        <v>1846</v>
      </c>
      <c r="B24" s="14" t="s">
        <v>1847</v>
      </c>
      <c r="C24" s="16" t="s">
        <v>653</v>
      </c>
      <c r="D24" s="97" t="s">
        <v>654</v>
      </c>
      <c r="E24" s="118">
        <v>24.52</v>
      </c>
      <c r="F24" s="118">
        <v>0.98</v>
      </c>
      <c r="G24" s="118">
        <v>25.5</v>
      </c>
      <c r="H24" s="13">
        <v>45796</v>
      </c>
      <c r="I24" s="37" t="s">
        <v>19</v>
      </c>
    </row>
    <row r="25" spans="1:9" ht="48.75" customHeight="1" x14ac:dyDescent="0.25">
      <c r="A25" s="42" t="s">
        <v>1848</v>
      </c>
      <c r="B25" s="14" t="s">
        <v>1849</v>
      </c>
      <c r="C25" s="16" t="s">
        <v>653</v>
      </c>
      <c r="D25" s="97" t="s">
        <v>654</v>
      </c>
      <c r="E25" s="118">
        <v>105.16</v>
      </c>
      <c r="F25" s="118">
        <v>4.21</v>
      </c>
      <c r="G25" s="118">
        <v>109.37</v>
      </c>
      <c r="H25" s="13">
        <v>45798</v>
      </c>
      <c r="I25" s="37" t="s">
        <v>19</v>
      </c>
    </row>
    <row r="26" spans="1:9" ht="48.75" customHeight="1" x14ac:dyDescent="0.25">
      <c r="A26" s="42" t="s">
        <v>1850</v>
      </c>
      <c r="B26" s="14" t="s">
        <v>1851</v>
      </c>
      <c r="C26" s="16" t="s">
        <v>653</v>
      </c>
      <c r="D26" s="97" t="s">
        <v>654</v>
      </c>
      <c r="E26" s="118">
        <v>47.82</v>
      </c>
      <c r="F26" s="118">
        <v>1.91</v>
      </c>
      <c r="G26" s="118">
        <v>49.73</v>
      </c>
      <c r="H26" s="13">
        <v>45799</v>
      </c>
      <c r="I26" s="37" t="s">
        <v>19</v>
      </c>
    </row>
    <row r="27" spans="1:9" ht="48.75" customHeight="1" x14ac:dyDescent="0.25">
      <c r="A27" s="42" t="s">
        <v>1852</v>
      </c>
      <c r="B27" s="14" t="s">
        <v>1853</v>
      </c>
      <c r="C27" s="16" t="s">
        <v>625</v>
      </c>
      <c r="D27" s="97" t="s">
        <v>626</v>
      </c>
      <c r="E27" s="118">
        <v>1373.45</v>
      </c>
      <c r="F27" s="118">
        <v>54.94</v>
      </c>
      <c r="G27" s="118">
        <v>1428.39</v>
      </c>
      <c r="H27" s="13">
        <v>45804</v>
      </c>
      <c r="I27" s="37" t="s">
        <v>19</v>
      </c>
    </row>
    <row r="28" spans="1:9" ht="48.75" customHeight="1" x14ac:dyDescent="0.25">
      <c r="A28" s="42" t="s">
        <v>1854</v>
      </c>
      <c r="B28" s="14" t="s">
        <v>1855</v>
      </c>
      <c r="C28" s="16" t="s">
        <v>625</v>
      </c>
      <c r="D28" s="97" t="s">
        <v>626</v>
      </c>
      <c r="E28" s="118">
        <v>61.2</v>
      </c>
      <c r="F28" s="118">
        <v>2.4500000000000002</v>
      </c>
      <c r="G28" s="118">
        <v>63.65</v>
      </c>
      <c r="H28" s="13">
        <v>45811</v>
      </c>
      <c r="I28" s="37" t="s">
        <v>19</v>
      </c>
    </row>
    <row r="29" spans="1:9" ht="15.75" thickBot="1" x14ac:dyDescent="0.3"/>
    <row r="30" spans="1:9" ht="16.5" thickBot="1" x14ac:dyDescent="0.3">
      <c r="D30" s="25" t="s">
        <v>9</v>
      </c>
      <c r="E30" s="26">
        <f>SUM(E3:E29)</f>
        <v>10836.85</v>
      </c>
      <c r="F30" s="26">
        <f>SUM(F3:F29)</f>
        <v>433.46</v>
      </c>
      <c r="G30" s="26">
        <f>SUM(G3:G29)</f>
        <v>11270.310000000001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C6EAA-29B1-4DB4-B928-D4328E5429E3}">
  <dimension ref="A2:BI260"/>
  <sheetViews>
    <sheetView showGridLines="0" topLeftCell="A2" workbookViewId="0">
      <selection activeCell="A3" sqref="A3"/>
    </sheetView>
  </sheetViews>
  <sheetFormatPr baseColWidth="10" defaultRowHeight="15" x14ac:dyDescent="0.25"/>
  <cols>
    <col min="1" max="1" width="20" style="12" bestFit="1" customWidth="1"/>
    <col min="2" max="2" width="30.7109375" style="30" customWidth="1"/>
    <col min="3" max="3" width="22.140625" style="12" customWidth="1"/>
    <col min="4" max="4" width="45.5703125" style="28" bestFit="1" customWidth="1"/>
    <col min="5" max="5" width="20.5703125" style="29" customWidth="1"/>
    <col min="6" max="6" width="20.42578125" style="29" customWidth="1"/>
    <col min="7" max="7" width="21.7109375" style="29" customWidth="1"/>
    <col min="8" max="8" width="27.28515625" style="12" customWidth="1"/>
    <col min="9" max="9" width="26.85546875" style="12" customWidth="1"/>
    <col min="10" max="61" width="11.42578125" style="12"/>
  </cols>
  <sheetData>
    <row r="2" spans="1:61" ht="15.75" x14ac:dyDescent="0.25">
      <c r="A2" s="47" t="s">
        <v>0</v>
      </c>
      <c r="B2" s="48" t="s">
        <v>1</v>
      </c>
      <c r="C2" s="47" t="s">
        <v>2</v>
      </c>
      <c r="D2" s="48" t="s">
        <v>3</v>
      </c>
      <c r="E2" s="49" t="s">
        <v>4</v>
      </c>
      <c r="F2" s="49" t="s">
        <v>5</v>
      </c>
      <c r="G2" s="49" t="s">
        <v>6</v>
      </c>
      <c r="H2" s="48" t="s">
        <v>7</v>
      </c>
      <c r="I2" s="50" t="s">
        <v>8</v>
      </c>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row>
    <row r="3" spans="1:61" s="12" customFormat="1" ht="31.5" customHeight="1" x14ac:dyDescent="0.25">
      <c r="A3" s="42" t="s">
        <v>661</v>
      </c>
      <c r="B3" s="14" t="s">
        <v>662</v>
      </c>
      <c r="C3" s="16" t="s">
        <v>579</v>
      </c>
      <c r="D3" s="18" t="s">
        <v>580</v>
      </c>
      <c r="E3" s="118">
        <v>128</v>
      </c>
      <c r="F3" s="118">
        <v>26.88</v>
      </c>
      <c r="G3" s="118">
        <v>154.88</v>
      </c>
      <c r="H3" s="13">
        <v>45747</v>
      </c>
      <c r="I3" s="61" t="s">
        <v>26</v>
      </c>
    </row>
    <row r="4" spans="1:61" s="12" customFormat="1" ht="31.5" customHeight="1" x14ac:dyDescent="0.25">
      <c r="A4" s="42" t="s">
        <v>663</v>
      </c>
      <c r="B4" s="14" t="s">
        <v>664</v>
      </c>
      <c r="C4" s="16" t="s">
        <v>432</v>
      </c>
      <c r="D4" s="18" t="s">
        <v>433</v>
      </c>
      <c r="E4" s="118">
        <v>82.31</v>
      </c>
      <c r="F4" s="118">
        <v>17.29</v>
      </c>
      <c r="G4" s="118">
        <v>99.6</v>
      </c>
      <c r="H4" s="13">
        <v>45754</v>
      </c>
      <c r="I4" s="61" t="s">
        <v>26</v>
      </c>
    </row>
    <row r="5" spans="1:61" s="12" customFormat="1" ht="31.5" customHeight="1" x14ac:dyDescent="0.25">
      <c r="A5" s="42" t="s">
        <v>665</v>
      </c>
      <c r="B5" s="14" t="s">
        <v>666</v>
      </c>
      <c r="C5" s="16" t="s">
        <v>436</v>
      </c>
      <c r="D5" s="18" t="s">
        <v>437</v>
      </c>
      <c r="E5" s="118">
        <v>49.79</v>
      </c>
      <c r="F5" s="118">
        <v>10.46</v>
      </c>
      <c r="G5" s="118">
        <v>60.25</v>
      </c>
      <c r="H5" s="13">
        <v>45726</v>
      </c>
      <c r="I5" s="61" t="s">
        <v>26</v>
      </c>
    </row>
    <row r="6" spans="1:61" s="12" customFormat="1" ht="31.5" customHeight="1" x14ac:dyDescent="0.25">
      <c r="A6" s="42" t="s">
        <v>667</v>
      </c>
      <c r="B6" s="14" t="s">
        <v>668</v>
      </c>
      <c r="C6" s="16" t="s">
        <v>432</v>
      </c>
      <c r="D6" s="18" t="s">
        <v>433</v>
      </c>
      <c r="E6" s="118">
        <v>11.32</v>
      </c>
      <c r="F6" s="118">
        <v>2.38</v>
      </c>
      <c r="G6" s="118">
        <v>13.7</v>
      </c>
      <c r="H6" s="13">
        <v>45748</v>
      </c>
      <c r="I6" s="61" t="s">
        <v>26</v>
      </c>
    </row>
    <row r="7" spans="1:61" s="12" customFormat="1" ht="31.5" customHeight="1" x14ac:dyDescent="0.25">
      <c r="A7" s="42" t="s">
        <v>669</v>
      </c>
      <c r="B7" s="14" t="s">
        <v>670</v>
      </c>
      <c r="C7" s="16" t="s">
        <v>432</v>
      </c>
      <c r="D7" s="18" t="s">
        <v>433</v>
      </c>
      <c r="E7" s="118">
        <v>27.93</v>
      </c>
      <c r="F7" s="118">
        <v>5.87</v>
      </c>
      <c r="G7" s="118">
        <v>33.799999999999997</v>
      </c>
      <c r="H7" s="13">
        <v>45754</v>
      </c>
      <c r="I7" s="61" t="s">
        <v>26</v>
      </c>
    </row>
    <row r="8" spans="1:61" s="12" customFormat="1" ht="31.5" customHeight="1" x14ac:dyDescent="0.25">
      <c r="A8" s="42" t="s">
        <v>671</v>
      </c>
      <c r="B8" s="14" t="s">
        <v>672</v>
      </c>
      <c r="C8" s="16" t="s">
        <v>579</v>
      </c>
      <c r="D8" s="18" t="s">
        <v>580</v>
      </c>
      <c r="E8" s="118">
        <v>7.34</v>
      </c>
      <c r="F8" s="118">
        <v>1.54</v>
      </c>
      <c r="G8" s="118">
        <v>8.8800000000000008</v>
      </c>
      <c r="H8" s="13">
        <v>45749</v>
      </c>
      <c r="I8" s="61" t="s">
        <v>26</v>
      </c>
    </row>
    <row r="9" spans="1:61" s="12" customFormat="1" ht="31.5" customHeight="1" x14ac:dyDescent="0.25">
      <c r="A9" s="42" t="s">
        <v>673</v>
      </c>
      <c r="B9" s="14" t="s">
        <v>674</v>
      </c>
      <c r="C9" s="16" t="s">
        <v>436</v>
      </c>
      <c r="D9" s="18" t="s">
        <v>437</v>
      </c>
      <c r="E9" s="118">
        <v>137.30000000000001</v>
      </c>
      <c r="F9" s="118">
        <v>28.83</v>
      </c>
      <c r="G9" s="118">
        <v>166.13</v>
      </c>
      <c r="H9" s="13">
        <v>45737</v>
      </c>
      <c r="I9" s="61" t="s">
        <v>26</v>
      </c>
    </row>
    <row r="10" spans="1:61" s="12" customFormat="1" ht="31.5" customHeight="1" x14ac:dyDescent="0.25">
      <c r="A10" s="82" t="s">
        <v>675</v>
      </c>
      <c r="B10" s="86" t="s">
        <v>676</v>
      </c>
      <c r="C10" s="87" t="s">
        <v>436</v>
      </c>
      <c r="D10" s="83" t="s">
        <v>437</v>
      </c>
      <c r="E10" s="119">
        <v>315</v>
      </c>
      <c r="F10" s="119">
        <v>66.150000000000006</v>
      </c>
      <c r="G10" s="119">
        <v>381.15</v>
      </c>
      <c r="H10" s="84">
        <v>45740</v>
      </c>
      <c r="I10" s="64" t="s">
        <v>26</v>
      </c>
    </row>
    <row r="11" spans="1:61" s="12" customFormat="1" ht="31.5" customHeight="1" x14ac:dyDescent="0.25">
      <c r="A11" s="42" t="s">
        <v>677</v>
      </c>
      <c r="B11" s="14" t="s">
        <v>678</v>
      </c>
      <c r="C11" s="16" t="s">
        <v>432</v>
      </c>
      <c r="D11" s="18" t="s">
        <v>433</v>
      </c>
      <c r="E11" s="118">
        <v>118.15</v>
      </c>
      <c r="F11" s="118">
        <v>24.81</v>
      </c>
      <c r="G11" s="118">
        <v>142.96</v>
      </c>
      <c r="H11" s="13">
        <v>45750</v>
      </c>
      <c r="I11" s="64" t="s">
        <v>26</v>
      </c>
    </row>
    <row r="12" spans="1:61" s="12" customFormat="1" ht="31.5" customHeight="1" x14ac:dyDescent="0.25">
      <c r="A12" s="42" t="s">
        <v>679</v>
      </c>
      <c r="B12" s="14" t="s">
        <v>680</v>
      </c>
      <c r="C12" s="16" t="s">
        <v>436</v>
      </c>
      <c r="D12" s="18" t="s">
        <v>437</v>
      </c>
      <c r="E12" s="118">
        <v>8.5299999999999994</v>
      </c>
      <c r="F12" s="118">
        <v>1.79</v>
      </c>
      <c r="G12" s="118">
        <v>10.32</v>
      </c>
      <c r="H12" s="13">
        <v>45742</v>
      </c>
      <c r="I12" s="64" t="s">
        <v>26</v>
      </c>
    </row>
    <row r="13" spans="1:61" s="12" customFormat="1" ht="31.5" customHeight="1" x14ac:dyDescent="0.25">
      <c r="A13" s="42" t="s">
        <v>681</v>
      </c>
      <c r="B13" s="14" t="s">
        <v>682</v>
      </c>
      <c r="C13" s="16" t="s">
        <v>436</v>
      </c>
      <c r="D13" s="18" t="s">
        <v>437</v>
      </c>
      <c r="E13" s="118">
        <v>9.8800000000000008</v>
      </c>
      <c r="F13" s="118">
        <v>2.0699999999999998</v>
      </c>
      <c r="G13" s="118">
        <v>11.95</v>
      </c>
      <c r="H13" s="13">
        <v>45743</v>
      </c>
      <c r="I13" s="64" t="s">
        <v>26</v>
      </c>
    </row>
    <row r="14" spans="1:61" s="12" customFormat="1" ht="31.5" customHeight="1" x14ac:dyDescent="0.25">
      <c r="A14" s="42" t="s">
        <v>683</v>
      </c>
      <c r="B14" s="14" t="s">
        <v>684</v>
      </c>
      <c r="C14" s="16" t="s">
        <v>432</v>
      </c>
      <c r="D14" s="18" t="s">
        <v>433</v>
      </c>
      <c r="E14" s="118">
        <v>6.66</v>
      </c>
      <c r="F14" s="118">
        <v>1.4</v>
      </c>
      <c r="G14" s="118">
        <v>8.06</v>
      </c>
      <c r="H14" s="13">
        <v>45750</v>
      </c>
      <c r="I14" s="64" t="s">
        <v>26</v>
      </c>
    </row>
    <row r="15" spans="1:61" s="12" customFormat="1" ht="31.5" customHeight="1" x14ac:dyDescent="0.25">
      <c r="A15" s="42" t="s">
        <v>685</v>
      </c>
      <c r="B15" s="14" t="s">
        <v>686</v>
      </c>
      <c r="C15" s="16" t="s">
        <v>436</v>
      </c>
      <c r="D15" s="18" t="s">
        <v>437</v>
      </c>
      <c r="E15" s="118">
        <v>12.35</v>
      </c>
      <c r="F15" s="118">
        <v>2.59</v>
      </c>
      <c r="G15" s="118">
        <v>14.94</v>
      </c>
      <c r="H15" s="13">
        <v>45744</v>
      </c>
      <c r="I15" s="64" t="s">
        <v>26</v>
      </c>
    </row>
    <row r="16" spans="1:61" s="12" customFormat="1" ht="31.5" customHeight="1" x14ac:dyDescent="0.25">
      <c r="A16" s="42" t="s">
        <v>687</v>
      </c>
      <c r="B16" s="14" t="s">
        <v>688</v>
      </c>
      <c r="C16" s="16" t="s">
        <v>436</v>
      </c>
      <c r="D16" s="18" t="s">
        <v>437</v>
      </c>
      <c r="E16" s="118">
        <v>60.33</v>
      </c>
      <c r="F16" s="118">
        <v>12.67</v>
      </c>
      <c r="G16" s="118">
        <v>73</v>
      </c>
      <c r="H16" s="13">
        <v>45744</v>
      </c>
      <c r="I16" s="64" t="s">
        <v>26</v>
      </c>
    </row>
    <row r="17" spans="1:9" s="12" customFormat="1" ht="31.5" customHeight="1" x14ac:dyDescent="0.25">
      <c r="A17" s="42" t="s">
        <v>689</v>
      </c>
      <c r="B17" s="14" t="s">
        <v>690</v>
      </c>
      <c r="C17" s="16" t="s">
        <v>579</v>
      </c>
      <c r="D17" s="18" t="s">
        <v>580</v>
      </c>
      <c r="E17" s="118">
        <v>100.8</v>
      </c>
      <c r="F17" s="118">
        <v>21.17</v>
      </c>
      <c r="G17" s="118">
        <v>121.97</v>
      </c>
      <c r="H17" s="13">
        <v>45747</v>
      </c>
      <c r="I17" s="64" t="s">
        <v>26</v>
      </c>
    </row>
    <row r="18" spans="1:9" ht="31.5" x14ac:dyDescent="0.25">
      <c r="A18" s="42" t="s">
        <v>691</v>
      </c>
      <c r="B18" s="14" t="s">
        <v>692</v>
      </c>
      <c r="C18" s="16" t="s">
        <v>436</v>
      </c>
      <c r="D18" s="18" t="s">
        <v>437</v>
      </c>
      <c r="E18" s="118">
        <v>28.3</v>
      </c>
      <c r="F18" s="118">
        <v>5.94</v>
      </c>
      <c r="G18" s="118">
        <v>34.24</v>
      </c>
      <c r="H18" s="13">
        <v>45747</v>
      </c>
      <c r="I18" s="64" t="s">
        <v>26</v>
      </c>
    </row>
    <row r="19" spans="1:9" s="12" customFormat="1" ht="31.5" customHeight="1" x14ac:dyDescent="0.25">
      <c r="A19" s="42" t="s">
        <v>693</v>
      </c>
      <c r="B19" s="14" t="s">
        <v>694</v>
      </c>
      <c r="C19" s="16" t="s">
        <v>436</v>
      </c>
      <c r="D19" s="18" t="s">
        <v>437</v>
      </c>
      <c r="E19" s="118">
        <v>172.49</v>
      </c>
      <c r="F19" s="118">
        <v>36.22</v>
      </c>
      <c r="G19" s="118">
        <v>208.71</v>
      </c>
      <c r="H19" s="13">
        <v>45747</v>
      </c>
      <c r="I19" s="64" t="s">
        <v>26</v>
      </c>
    </row>
    <row r="20" spans="1:9" s="12" customFormat="1" ht="31.5" customHeight="1" x14ac:dyDescent="0.25">
      <c r="A20" s="42" t="s">
        <v>695</v>
      </c>
      <c r="B20" s="14" t="s">
        <v>696</v>
      </c>
      <c r="C20" s="16" t="s">
        <v>432</v>
      </c>
      <c r="D20" s="18" t="s">
        <v>433</v>
      </c>
      <c r="E20" s="118">
        <v>46.84</v>
      </c>
      <c r="F20" s="118">
        <v>9.84</v>
      </c>
      <c r="G20" s="118">
        <v>56.68</v>
      </c>
      <c r="H20" s="13">
        <v>45748</v>
      </c>
      <c r="I20" s="64" t="s">
        <v>26</v>
      </c>
    </row>
    <row r="21" spans="1:9" s="12" customFormat="1" ht="31.5" customHeight="1" x14ac:dyDescent="0.25">
      <c r="A21" s="42" t="s">
        <v>697</v>
      </c>
      <c r="B21" s="14" t="s">
        <v>698</v>
      </c>
      <c r="C21" s="16" t="s">
        <v>436</v>
      </c>
      <c r="D21" s="18" t="s">
        <v>437</v>
      </c>
      <c r="E21" s="118">
        <v>11.92</v>
      </c>
      <c r="F21" s="118">
        <v>2.5</v>
      </c>
      <c r="G21" s="118">
        <v>14.42</v>
      </c>
      <c r="H21" s="13">
        <v>45748</v>
      </c>
      <c r="I21" s="64" t="s">
        <v>26</v>
      </c>
    </row>
    <row r="22" spans="1:9" s="12" customFormat="1" ht="31.5" customHeight="1" x14ac:dyDescent="0.25">
      <c r="A22" s="42" t="s">
        <v>699</v>
      </c>
      <c r="B22" s="14" t="s">
        <v>700</v>
      </c>
      <c r="C22" s="16" t="s">
        <v>436</v>
      </c>
      <c r="D22" s="18" t="s">
        <v>437</v>
      </c>
      <c r="E22" s="118">
        <v>25.02</v>
      </c>
      <c r="F22" s="118">
        <v>5.25</v>
      </c>
      <c r="G22" s="118">
        <v>30.27</v>
      </c>
      <c r="H22" s="13">
        <v>45748</v>
      </c>
      <c r="I22" s="64" t="s">
        <v>26</v>
      </c>
    </row>
    <row r="23" spans="1:9" s="12" customFormat="1" ht="31.5" customHeight="1" x14ac:dyDescent="0.25">
      <c r="A23" s="42" t="s">
        <v>701</v>
      </c>
      <c r="B23" s="14" t="s">
        <v>702</v>
      </c>
      <c r="C23" s="16" t="s">
        <v>436</v>
      </c>
      <c r="D23" s="18" t="s">
        <v>437</v>
      </c>
      <c r="E23" s="118">
        <v>45.58</v>
      </c>
      <c r="F23" s="118">
        <v>9.57</v>
      </c>
      <c r="G23" s="118">
        <v>55.15</v>
      </c>
      <c r="H23" s="13">
        <v>45748</v>
      </c>
      <c r="I23" s="64" t="s">
        <v>26</v>
      </c>
    </row>
    <row r="24" spans="1:9" s="12" customFormat="1" ht="31.5" customHeight="1" x14ac:dyDescent="0.25">
      <c r="A24" s="42" t="s">
        <v>703</v>
      </c>
      <c r="B24" s="14" t="s">
        <v>704</v>
      </c>
      <c r="C24" s="16" t="s">
        <v>436</v>
      </c>
      <c r="D24" s="18" t="s">
        <v>437</v>
      </c>
      <c r="E24" s="118">
        <v>47.68</v>
      </c>
      <c r="F24" s="118">
        <v>10.01</v>
      </c>
      <c r="G24" s="118">
        <v>57.69</v>
      </c>
      <c r="H24" s="13">
        <v>45748</v>
      </c>
      <c r="I24" s="64" t="s">
        <v>26</v>
      </c>
    </row>
    <row r="25" spans="1:9" s="12" customFormat="1" ht="31.5" customHeight="1" x14ac:dyDescent="0.25">
      <c r="A25" s="42" t="s">
        <v>705</v>
      </c>
      <c r="B25" s="14" t="s">
        <v>706</v>
      </c>
      <c r="C25" s="16" t="s">
        <v>436</v>
      </c>
      <c r="D25" s="18" t="s">
        <v>437</v>
      </c>
      <c r="E25" s="118">
        <v>3.06</v>
      </c>
      <c r="F25" s="118">
        <v>0.64</v>
      </c>
      <c r="G25" s="118">
        <v>3.7</v>
      </c>
      <c r="H25" s="13">
        <v>45748</v>
      </c>
      <c r="I25" s="64" t="s">
        <v>26</v>
      </c>
    </row>
    <row r="26" spans="1:9" s="12" customFormat="1" ht="31.5" customHeight="1" x14ac:dyDescent="0.25">
      <c r="A26" s="42" t="s">
        <v>707</v>
      </c>
      <c r="B26" s="14" t="s">
        <v>708</v>
      </c>
      <c r="C26" s="16" t="s">
        <v>436</v>
      </c>
      <c r="D26" s="18" t="s">
        <v>437</v>
      </c>
      <c r="E26" s="118">
        <v>13.54</v>
      </c>
      <c r="F26" s="118">
        <v>2.84</v>
      </c>
      <c r="G26" s="118">
        <v>16.38</v>
      </c>
      <c r="H26" s="13">
        <v>45748</v>
      </c>
      <c r="I26" s="64" t="s">
        <v>26</v>
      </c>
    </row>
    <row r="27" spans="1:9" s="12" customFormat="1" ht="31.5" customHeight="1" x14ac:dyDescent="0.25">
      <c r="A27" s="42" t="s">
        <v>709</v>
      </c>
      <c r="B27" s="14" t="s">
        <v>710</v>
      </c>
      <c r="C27" s="16" t="s">
        <v>436</v>
      </c>
      <c r="D27" s="18" t="s">
        <v>437</v>
      </c>
      <c r="E27" s="118">
        <v>48.73</v>
      </c>
      <c r="F27" s="118">
        <v>10.23</v>
      </c>
      <c r="G27" s="118">
        <v>58.96</v>
      </c>
      <c r="H27" s="13">
        <v>45748</v>
      </c>
      <c r="I27" s="64" t="s">
        <v>26</v>
      </c>
    </row>
    <row r="28" spans="1:9" s="12" customFormat="1" ht="31.5" customHeight="1" x14ac:dyDescent="0.25">
      <c r="A28" s="42" t="s">
        <v>711</v>
      </c>
      <c r="B28" s="14" t="s">
        <v>712</v>
      </c>
      <c r="C28" s="16" t="s">
        <v>436</v>
      </c>
      <c r="D28" s="18" t="s">
        <v>437</v>
      </c>
      <c r="E28" s="118">
        <v>21.55</v>
      </c>
      <c r="F28" s="118">
        <v>4.53</v>
      </c>
      <c r="G28" s="118">
        <v>26.08</v>
      </c>
      <c r="H28" s="13">
        <v>45748</v>
      </c>
      <c r="I28" s="64" t="s">
        <v>26</v>
      </c>
    </row>
    <row r="29" spans="1:9" s="12" customFormat="1" ht="31.5" customHeight="1" x14ac:dyDescent="0.25">
      <c r="A29" s="42" t="s">
        <v>713</v>
      </c>
      <c r="B29" s="14" t="s">
        <v>714</v>
      </c>
      <c r="C29" s="16" t="s">
        <v>436</v>
      </c>
      <c r="D29" s="18" t="s">
        <v>437</v>
      </c>
      <c r="E29" s="118">
        <v>10.220000000000001</v>
      </c>
      <c r="F29" s="118">
        <v>2.15</v>
      </c>
      <c r="G29" s="118">
        <v>12.37</v>
      </c>
      <c r="H29" s="13">
        <v>45749</v>
      </c>
      <c r="I29" s="64" t="s">
        <v>26</v>
      </c>
    </row>
    <row r="30" spans="1:9" s="12" customFormat="1" ht="31.5" customHeight="1" x14ac:dyDescent="0.25">
      <c r="A30" s="42" t="s">
        <v>715</v>
      </c>
      <c r="B30" s="14" t="s">
        <v>716</v>
      </c>
      <c r="C30" s="16" t="s">
        <v>436</v>
      </c>
      <c r="D30" s="18" t="s">
        <v>437</v>
      </c>
      <c r="E30" s="118">
        <v>160.65</v>
      </c>
      <c r="F30" s="118">
        <v>33.74</v>
      </c>
      <c r="G30" s="118">
        <v>194.39</v>
      </c>
      <c r="H30" s="13">
        <v>45749</v>
      </c>
      <c r="I30" s="64" t="s">
        <v>26</v>
      </c>
    </row>
    <row r="31" spans="1:9" s="12" customFormat="1" ht="31.5" customHeight="1" x14ac:dyDescent="0.25">
      <c r="A31" s="42" t="s">
        <v>717</v>
      </c>
      <c r="B31" s="14" t="s">
        <v>718</v>
      </c>
      <c r="C31" s="16" t="s">
        <v>436</v>
      </c>
      <c r="D31" s="18" t="s">
        <v>437</v>
      </c>
      <c r="E31" s="118">
        <v>31.58</v>
      </c>
      <c r="F31" s="118">
        <v>6.63</v>
      </c>
      <c r="G31" s="118">
        <v>38.21</v>
      </c>
      <c r="H31" s="13">
        <v>45749</v>
      </c>
      <c r="I31" s="64" t="s">
        <v>26</v>
      </c>
    </row>
    <row r="32" spans="1:9" s="12" customFormat="1" ht="31.5" customHeight="1" x14ac:dyDescent="0.25">
      <c r="A32" s="42" t="s">
        <v>719</v>
      </c>
      <c r="B32" s="14" t="s">
        <v>720</v>
      </c>
      <c r="C32" s="16" t="s">
        <v>436</v>
      </c>
      <c r="D32" s="18" t="s">
        <v>437</v>
      </c>
      <c r="E32" s="118">
        <v>15.74</v>
      </c>
      <c r="F32" s="118">
        <v>3.31</v>
      </c>
      <c r="G32" s="118">
        <v>19.05</v>
      </c>
      <c r="H32" s="13">
        <v>45749</v>
      </c>
      <c r="I32" s="64" t="s">
        <v>26</v>
      </c>
    </row>
    <row r="33" spans="1:9" s="12" customFormat="1" ht="31.5" customHeight="1" x14ac:dyDescent="0.25">
      <c r="A33" s="42" t="s">
        <v>721</v>
      </c>
      <c r="B33" s="14" t="s">
        <v>722</v>
      </c>
      <c r="C33" s="16" t="s">
        <v>436</v>
      </c>
      <c r="D33" s="18" t="s">
        <v>437</v>
      </c>
      <c r="E33" s="118">
        <v>3.84</v>
      </c>
      <c r="F33" s="118">
        <v>0.81</v>
      </c>
      <c r="G33" s="118">
        <v>4.6500000000000004</v>
      </c>
      <c r="H33" s="13">
        <v>45749</v>
      </c>
      <c r="I33" s="64" t="s">
        <v>26</v>
      </c>
    </row>
    <row r="34" spans="1:9" s="12" customFormat="1" ht="31.5" customHeight="1" x14ac:dyDescent="0.25">
      <c r="A34" s="42" t="s">
        <v>723</v>
      </c>
      <c r="B34" s="14" t="s">
        <v>724</v>
      </c>
      <c r="C34" s="16" t="s">
        <v>436</v>
      </c>
      <c r="D34" s="18" t="s">
        <v>437</v>
      </c>
      <c r="E34" s="118">
        <v>1.05</v>
      </c>
      <c r="F34" s="118">
        <v>0.22</v>
      </c>
      <c r="G34" s="118">
        <v>1.27</v>
      </c>
      <c r="H34" s="13">
        <v>45749</v>
      </c>
      <c r="I34" s="64" t="s">
        <v>26</v>
      </c>
    </row>
    <row r="35" spans="1:9" s="12" customFormat="1" ht="31.5" customHeight="1" x14ac:dyDescent="0.25">
      <c r="A35" s="42" t="s">
        <v>725</v>
      </c>
      <c r="B35" s="14" t="s">
        <v>726</v>
      </c>
      <c r="C35" s="16" t="s">
        <v>436</v>
      </c>
      <c r="D35" s="18" t="s">
        <v>437</v>
      </c>
      <c r="E35" s="118">
        <v>13.98</v>
      </c>
      <c r="F35" s="118">
        <v>2.94</v>
      </c>
      <c r="G35" s="118">
        <v>16.920000000000002</v>
      </c>
      <c r="H35" s="13">
        <v>45749</v>
      </c>
      <c r="I35" s="64" t="s">
        <v>26</v>
      </c>
    </row>
    <row r="36" spans="1:9" s="12" customFormat="1" ht="31.5" customHeight="1" x14ac:dyDescent="0.25">
      <c r="A36" s="42" t="s">
        <v>727</v>
      </c>
      <c r="B36" s="14" t="s">
        <v>728</v>
      </c>
      <c r="C36" s="16" t="s">
        <v>436</v>
      </c>
      <c r="D36" s="18" t="s">
        <v>437</v>
      </c>
      <c r="E36" s="118">
        <v>44.05</v>
      </c>
      <c r="F36" s="118">
        <v>9.25</v>
      </c>
      <c r="G36" s="118">
        <v>53.3</v>
      </c>
      <c r="H36" s="13">
        <v>45749</v>
      </c>
      <c r="I36" s="64" t="s">
        <v>26</v>
      </c>
    </row>
    <row r="37" spans="1:9" s="12" customFormat="1" ht="31.5" customHeight="1" x14ac:dyDescent="0.25">
      <c r="A37" s="42" t="s">
        <v>729</v>
      </c>
      <c r="B37" s="14" t="s">
        <v>730</v>
      </c>
      <c r="C37" s="16" t="s">
        <v>579</v>
      </c>
      <c r="D37" s="18" t="s">
        <v>580</v>
      </c>
      <c r="E37" s="118">
        <v>42.69</v>
      </c>
      <c r="F37" s="118">
        <v>8.9600000000000009</v>
      </c>
      <c r="G37" s="118">
        <v>51.65</v>
      </c>
      <c r="H37" s="13">
        <v>45754</v>
      </c>
      <c r="I37" s="64" t="s">
        <v>26</v>
      </c>
    </row>
    <row r="38" spans="1:9" s="12" customFormat="1" ht="31.5" customHeight="1" x14ac:dyDescent="0.25">
      <c r="A38" s="42" t="s">
        <v>731</v>
      </c>
      <c r="B38" s="14" t="s">
        <v>732</v>
      </c>
      <c r="C38" s="16" t="s">
        <v>436</v>
      </c>
      <c r="D38" s="18" t="s">
        <v>437</v>
      </c>
      <c r="E38" s="118">
        <v>31.99</v>
      </c>
      <c r="F38" s="118">
        <v>6.72</v>
      </c>
      <c r="G38" s="118">
        <v>38.71</v>
      </c>
      <c r="H38" s="13">
        <v>45750</v>
      </c>
      <c r="I38" s="64" t="s">
        <v>26</v>
      </c>
    </row>
    <row r="39" spans="1:9" s="12" customFormat="1" ht="31.5" customHeight="1" x14ac:dyDescent="0.25">
      <c r="A39" s="42" t="s">
        <v>733</v>
      </c>
      <c r="B39" s="14" t="s">
        <v>734</v>
      </c>
      <c r="C39" s="16" t="s">
        <v>436</v>
      </c>
      <c r="D39" s="18" t="s">
        <v>437</v>
      </c>
      <c r="E39" s="118">
        <v>10.08</v>
      </c>
      <c r="F39" s="118">
        <v>2.12</v>
      </c>
      <c r="G39" s="118">
        <v>12.2</v>
      </c>
      <c r="H39" s="13">
        <v>45750</v>
      </c>
      <c r="I39" s="64" t="s">
        <v>26</v>
      </c>
    </row>
    <row r="40" spans="1:9" s="12" customFormat="1" ht="31.5" customHeight="1" x14ac:dyDescent="0.25">
      <c r="A40" s="42" t="s">
        <v>735</v>
      </c>
      <c r="B40" s="14" t="s">
        <v>736</v>
      </c>
      <c r="C40" s="16" t="s">
        <v>436</v>
      </c>
      <c r="D40" s="18" t="s">
        <v>437</v>
      </c>
      <c r="E40" s="118">
        <v>3.93</v>
      </c>
      <c r="F40" s="118">
        <v>0.83</v>
      </c>
      <c r="G40" s="118">
        <v>4.76</v>
      </c>
      <c r="H40" s="13">
        <v>45750</v>
      </c>
      <c r="I40" s="64" t="s">
        <v>26</v>
      </c>
    </row>
    <row r="41" spans="1:9" s="12" customFormat="1" ht="31.5" customHeight="1" x14ac:dyDescent="0.25">
      <c r="A41" s="42" t="s">
        <v>737</v>
      </c>
      <c r="B41" s="14" t="s">
        <v>738</v>
      </c>
      <c r="C41" s="16" t="s">
        <v>436</v>
      </c>
      <c r="D41" s="18" t="s">
        <v>437</v>
      </c>
      <c r="E41" s="118">
        <v>18.559999999999999</v>
      </c>
      <c r="F41" s="118">
        <v>3.9</v>
      </c>
      <c r="G41" s="118">
        <v>22.46</v>
      </c>
      <c r="H41" s="13">
        <v>45750</v>
      </c>
      <c r="I41" s="64" t="s">
        <v>26</v>
      </c>
    </row>
    <row r="42" spans="1:9" s="12" customFormat="1" ht="31.5" customHeight="1" x14ac:dyDescent="0.25">
      <c r="A42" s="42" t="s">
        <v>739</v>
      </c>
      <c r="B42" s="14" t="s">
        <v>740</v>
      </c>
      <c r="C42" s="16" t="s">
        <v>436</v>
      </c>
      <c r="D42" s="18" t="s">
        <v>437</v>
      </c>
      <c r="E42" s="118">
        <v>59.6</v>
      </c>
      <c r="F42" s="118">
        <v>12.52</v>
      </c>
      <c r="G42" s="118">
        <v>72.12</v>
      </c>
      <c r="H42" s="13">
        <v>45750</v>
      </c>
      <c r="I42" s="64" t="s">
        <v>26</v>
      </c>
    </row>
    <row r="43" spans="1:9" s="12" customFormat="1" ht="31.5" customHeight="1" x14ac:dyDescent="0.25">
      <c r="A43" s="42" t="s">
        <v>741</v>
      </c>
      <c r="B43" s="14" t="s">
        <v>742</v>
      </c>
      <c r="C43" s="16" t="s">
        <v>436</v>
      </c>
      <c r="D43" s="18" t="s">
        <v>437</v>
      </c>
      <c r="E43" s="118">
        <v>60.08</v>
      </c>
      <c r="F43" s="118">
        <v>12.62</v>
      </c>
      <c r="G43" s="118">
        <v>72.7</v>
      </c>
      <c r="H43" s="13">
        <v>45750</v>
      </c>
      <c r="I43" s="64" t="s">
        <v>26</v>
      </c>
    </row>
    <row r="44" spans="1:9" s="12" customFormat="1" ht="31.5" customHeight="1" x14ac:dyDescent="0.25">
      <c r="A44" s="42" t="s">
        <v>743</v>
      </c>
      <c r="B44" s="14" t="s">
        <v>744</v>
      </c>
      <c r="C44" s="16" t="s">
        <v>436</v>
      </c>
      <c r="D44" s="18" t="s">
        <v>437</v>
      </c>
      <c r="E44" s="118">
        <v>17.82</v>
      </c>
      <c r="F44" s="118">
        <v>3.74</v>
      </c>
      <c r="G44" s="118">
        <v>21.56</v>
      </c>
      <c r="H44" s="13">
        <v>45751</v>
      </c>
      <c r="I44" s="64" t="s">
        <v>26</v>
      </c>
    </row>
    <row r="45" spans="1:9" s="12" customFormat="1" ht="31.5" customHeight="1" x14ac:dyDescent="0.25">
      <c r="A45" s="42" t="s">
        <v>745</v>
      </c>
      <c r="B45" s="14" t="s">
        <v>746</v>
      </c>
      <c r="C45" s="16" t="s">
        <v>436</v>
      </c>
      <c r="D45" s="18" t="s">
        <v>437</v>
      </c>
      <c r="E45" s="118">
        <v>15.19</v>
      </c>
      <c r="F45" s="118">
        <v>3.19</v>
      </c>
      <c r="G45" s="118">
        <v>18.38</v>
      </c>
      <c r="H45" s="13">
        <v>45751</v>
      </c>
      <c r="I45" s="64" t="s">
        <v>26</v>
      </c>
    </row>
    <row r="46" spans="1:9" s="12" customFormat="1" ht="31.5" customHeight="1" x14ac:dyDescent="0.25">
      <c r="A46" s="42" t="s">
        <v>747</v>
      </c>
      <c r="B46" s="14" t="s">
        <v>748</v>
      </c>
      <c r="C46" s="16" t="s">
        <v>436</v>
      </c>
      <c r="D46" s="18" t="s">
        <v>437</v>
      </c>
      <c r="E46" s="118">
        <v>143.49</v>
      </c>
      <c r="F46" s="118">
        <v>30.13</v>
      </c>
      <c r="G46" s="118">
        <v>173.62</v>
      </c>
      <c r="H46" s="13">
        <v>45751</v>
      </c>
      <c r="I46" s="64" t="s">
        <v>26</v>
      </c>
    </row>
    <row r="47" spans="1:9" s="12" customFormat="1" ht="31.5" customHeight="1" x14ac:dyDescent="0.25">
      <c r="A47" s="42" t="s">
        <v>749</v>
      </c>
      <c r="B47" s="14" t="s">
        <v>750</v>
      </c>
      <c r="C47" s="16" t="s">
        <v>436</v>
      </c>
      <c r="D47" s="18" t="s">
        <v>437</v>
      </c>
      <c r="E47" s="118">
        <v>51.47</v>
      </c>
      <c r="F47" s="118">
        <v>10.81</v>
      </c>
      <c r="G47" s="118">
        <v>62.28</v>
      </c>
      <c r="H47" s="13">
        <v>45751</v>
      </c>
      <c r="I47" s="64" t="s">
        <v>26</v>
      </c>
    </row>
    <row r="48" spans="1:9" s="12" customFormat="1" ht="31.5" customHeight="1" x14ac:dyDescent="0.25">
      <c r="A48" s="42" t="s">
        <v>751</v>
      </c>
      <c r="B48" s="14" t="s">
        <v>752</v>
      </c>
      <c r="C48" s="16" t="s">
        <v>436</v>
      </c>
      <c r="D48" s="18" t="s">
        <v>437</v>
      </c>
      <c r="E48" s="118">
        <v>12.85</v>
      </c>
      <c r="F48" s="118">
        <v>2.7</v>
      </c>
      <c r="G48" s="118">
        <v>15.55</v>
      </c>
      <c r="H48" s="13">
        <v>45751</v>
      </c>
      <c r="I48" s="64" t="s">
        <v>26</v>
      </c>
    </row>
    <row r="49" spans="1:9" s="12" customFormat="1" ht="31.5" customHeight="1" x14ac:dyDescent="0.25">
      <c r="A49" s="42" t="s">
        <v>753</v>
      </c>
      <c r="B49" s="14" t="s">
        <v>754</v>
      </c>
      <c r="C49" s="16" t="s">
        <v>436</v>
      </c>
      <c r="D49" s="18" t="s">
        <v>437</v>
      </c>
      <c r="E49" s="118">
        <v>7.09</v>
      </c>
      <c r="F49" s="118">
        <v>1.49</v>
      </c>
      <c r="G49" s="118">
        <v>8.58</v>
      </c>
      <c r="H49" s="13">
        <v>45751</v>
      </c>
      <c r="I49" s="64" t="s">
        <v>26</v>
      </c>
    </row>
    <row r="50" spans="1:9" s="12" customFormat="1" ht="31.5" customHeight="1" x14ac:dyDescent="0.25">
      <c r="A50" s="42" t="s">
        <v>755</v>
      </c>
      <c r="B50" s="14" t="s">
        <v>756</v>
      </c>
      <c r="C50" s="16" t="s">
        <v>436</v>
      </c>
      <c r="D50" s="18" t="s">
        <v>437</v>
      </c>
      <c r="E50" s="118">
        <v>28.81</v>
      </c>
      <c r="F50" s="118">
        <v>6.05</v>
      </c>
      <c r="G50" s="118">
        <v>34.86</v>
      </c>
      <c r="H50" s="13">
        <v>45751</v>
      </c>
      <c r="I50" s="64" t="s">
        <v>26</v>
      </c>
    </row>
    <row r="51" spans="1:9" ht="31.5" x14ac:dyDescent="0.25">
      <c r="A51" s="42" t="s">
        <v>757</v>
      </c>
      <c r="B51" s="14" t="s">
        <v>758</v>
      </c>
      <c r="C51" s="16" t="s">
        <v>436</v>
      </c>
      <c r="D51" s="18" t="s">
        <v>437</v>
      </c>
      <c r="E51" s="118">
        <v>122.31</v>
      </c>
      <c r="F51" s="118">
        <v>25.69</v>
      </c>
      <c r="G51" s="118">
        <v>148</v>
      </c>
      <c r="H51" s="13">
        <v>45751</v>
      </c>
      <c r="I51" s="64" t="s">
        <v>26</v>
      </c>
    </row>
    <row r="52" spans="1:9" s="12" customFormat="1" ht="31.5" customHeight="1" x14ac:dyDescent="0.25">
      <c r="A52" s="42" t="s">
        <v>759</v>
      </c>
      <c r="B52" s="14" t="s">
        <v>760</v>
      </c>
      <c r="C52" s="16" t="s">
        <v>579</v>
      </c>
      <c r="D52" s="18" t="s">
        <v>580</v>
      </c>
      <c r="E52" s="118">
        <v>640</v>
      </c>
      <c r="F52" s="118">
        <v>134.4</v>
      </c>
      <c r="G52" s="118">
        <v>774.4</v>
      </c>
      <c r="H52" s="13">
        <v>45757</v>
      </c>
      <c r="I52" s="64" t="s">
        <v>26</v>
      </c>
    </row>
    <row r="53" spans="1:9" s="12" customFormat="1" ht="31.5" customHeight="1" x14ac:dyDescent="0.25">
      <c r="A53" s="42" t="s">
        <v>761</v>
      </c>
      <c r="B53" s="14" t="s">
        <v>762</v>
      </c>
      <c r="C53" s="16" t="s">
        <v>436</v>
      </c>
      <c r="D53" s="18" t="s">
        <v>437</v>
      </c>
      <c r="E53" s="118">
        <v>7.87</v>
      </c>
      <c r="F53" s="118">
        <v>1.65</v>
      </c>
      <c r="G53" s="118">
        <v>9.52</v>
      </c>
      <c r="H53" s="13">
        <v>45754</v>
      </c>
      <c r="I53" s="64" t="s">
        <v>26</v>
      </c>
    </row>
    <row r="54" spans="1:9" ht="31.5" x14ac:dyDescent="0.25">
      <c r="A54" s="42" t="s">
        <v>763</v>
      </c>
      <c r="B54" s="14" t="s">
        <v>764</v>
      </c>
      <c r="C54" s="16" t="s">
        <v>579</v>
      </c>
      <c r="D54" s="18" t="s">
        <v>580</v>
      </c>
      <c r="E54" s="118">
        <v>27.9</v>
      </c>
      <c r="F54" s="118">
        <v>5.86</v>
      </c>
      <c r="G54" s="118">
        <v>33.76</v>
      </c>
      <c r="H54" s="13">
        <v>45754</v>
      </c>
      <c r="I54" s="64" t="s">
        <v>26</v>
      </c>
    </row>
    <row r="55" spans="1:9" s="12" customFormat="1" ht="31.5" customHeight="1" x14ac:dyDescent="0.25">
      <c r="A55" s="42" t="s">
        <v>765</v>
      </c>
      <c r="B55" s="14" t="s">
        <v>766</v>
      </c>
      <c r="C55" s="16" t="s">
        <v>436</v>
      </c>
      <c r="D55" s="18" t="s">
        <v>437</v>
      </c>
      <c r="E55" s="118">
        <v>40.770000000000003</v>
      </c>
      <c r="F55" s="118">
        <v>8.56</v>
      </c>
      <c r="G55" s="118">
        <v>49.33</v>
      </c>
      <c r="H55" s="13">
        <v>45755</v>
      </c>
      <c r="I55" s="64" t="s">
        <v>26</v>
      </c>
    </row>
    <row r="56" spans="1:9" s="12" customFormat="1" ht="31.5" customHeight="1" x14ac:dyDescent="0.25">
      <c r="A56" s="42" t="s">
        <v>767</v>
      </c>
      <c r="B56" s="14" t="s">
        <v>768</v>
      </c>
      <c r="C56" s="16" t="s">
        <v>436</v>
      </c>
      <c r="D56" s="18" t="s">
        <v>437</v>
      </c>
      <c r="E56" s="118">
        <v>177.86</v>
      </c>
      <c r="F56" s="118">
        <v>37.35</v>
      </c>
      <c r="G56" s="118">
        <v>215.21</v>
      </c>
      <c r="H56" s="13">
        <v>45755</v>
      </c>
      <c r="I56" s="64" t="s">
        <v>26</v>
      </c>
    </row>
    <row r="57" spans="1:9" s="12" customFormat="1" ht="31.5" customHeight="1" x14ac:dyDescent="0.25">
      <c r="A57" s="42" t="s">
        <v>769</v>
      </c>
      <c r="B57" s="14" t="s">
        <v>770</v>
      </c>
      <c r="C57" s="16" t="s">
        <v>436</v>
      </c>
      <c r="D57" s="18" t="s">
        <v>437</v>
      </c>
      <c r="E57" s="118">
        <v>99.73</v>
      </c>
      <c r="F57" s="118">
        <v>20.94</v>
      </c>
      <c r="G57" s="118">
        <v>120.67</v>
      </c>
      <c r="H57" s="13">
        <v>45755</v>
      </c>
      <c r="I57" s="64" t="s">
        <v>26</v>
      </c>
    </row>
    <row r="58" spans="1:9" s="12" customFormat="1" ht="31.5" customHeight="1" x14ac:dyDescent="0.25">
      <c r="A58" s="42" t="s">
        <v>771</v>
      </c>
      <c r="B58" s="14" t="s">
        <v>772</v>
      </c>
      <c r="C58" s="16" t="s">
        <v>436</v>
      </c>
      <c r="D58" s="18" t="s">
        <v>437</v>
      </c>
      <c r="E58" s="118">
        <v>73.569999999999993</v>
      </c>
      <c r="F58" s="118">
        <v>15.45</v>
      </c>
      <c r="G58" s="118">
        <v>89.02</v>
      </c>
      <c r="H58" s="13">
        <v>45756</v>
      </c>
      <c r="I58" s="64" t="s">
        <v>26</v>
      </c>
    </row>
    <row r="59" spans="1:9" s="12" customFormat="1" ht="31.5" customHeight="1" x14ac:dyDescent="0.25">
      <c r="A59" s="42" t="s">
        <v>773</v>
      </c>
      <c r="B59" s="14" t="s">
        <v>774</v>
      </c>
      <c r="C59" s="16" t="s">
        <v>432</v>
      </c>
      <c r="D59" s="18" t="s">
        <v>433</v>
      </c>
      <c r="E59" s="118">
        <v>128.91999999999999</v>
      </c>
      <c r="F59" s="118">
        <v>27.07</v>
      </c>
      <c r="G59" s="118">
        <v>155.99</v>
      </c>
      <c r="H59" s="13">
        <v>45762</v>
      </c>
      <c r="I59" s="64" t="s">
        <v>26</v>
      </c>
    </row>
    <row r="60" spans="1:9" s="12" customFormat="1" ht="31.5" customHeight="1" x14ac:dyDescent="0.25">
      <c r="A60" s="42" t="s">
        <v>775</v>
      </c>
      <c r="B60" s="14" t="s">
        <v>776</v>
      </c>
      <c r="C60" s="16" t="s">
        <v>432</v>
      </c>
      <c r="D60" s="18" t="s">
        <v>433</v>
      </c>
      <c r="E60" s="118">
        <v>23.61</v>
      </c>
      <c r="F60" s="118">
        <v>4.96</v>
      </c>
      <c r="G60" s="118">
        <v>28.57</v>
      </c>
      <c r="H60" s="13">
        <v>45758</v>
      </c>
      <c r="I60" s="64" t="s">
        <v>26</v>
      </c>
    </row>
    <row r="61" spans="1:9" s="12" customFormat="1" ht="31.5" customHeight="1" x14ac:dyDescent="0.25">
      <c r="A61" s="42" t="s">
        <v>777</v>
      </c>
      <c r="B61" s="14" t="s">
        <v>778</v>
      </c>
      <c r="C61" s="16" t="s">
        <v>432</v>
      </c>
      <c r="D61" s="18" t="s">
        <v>433</v>
      </c>
      <c r="E61" s="118">
        <v>59.76</v>
      </c>
      <c r="F61" s="118">
        <v>12.55</v>
      </c>
      <c r="G61" s="118">
        <v>72.31</v>
      </c>
      <c r="H61" s="13">
        <v>45761</v>
      </c>
      <c r="I61" s="64" t="s">
        <v>26</v>
      </c>
    </row>
    <row r="62" spans="1:9" s="12" customFormat="1" ht="31.5" customHeight="1" x14ac:dyDescent="0.25">
      <c r="A62" s="42" t="s">
        <v>779</v>
      </c>
      <c r="B62" s="14" t="s">
        <v>780</v>
      </c>
      <c r="C62" s="16" t="s">
        <v>432</v>
      </c>
      <c r="D62" s="18" t="s">
        <v>433</v>
      </c>
      <c r="E62" s="118">
        <v>5.9</v>
      </c>
      <c r="F62" s="118">
        <v>1.24</v>
      </c>
      <c r="G62" s="118">
        <v>7.14</v>
      </c>
      <c r="H62" s="13">
        <v>45762</v>
      </c>
      <c r="I62" s="64" t="s">
        <v>26</v>
      </c>
    </row>
    <row r="63" spans="1:9" s="12" customFormat="1" ht="31.5" customHeight="1" x14ac:dyDescent="0.25">
      <c r="A63" s="42" t="s">
        <v>781</v>
      </c>
      <c r="B63" s="14" t="s">
        <v>782</v>
      </c>
      <c r="C63" s="16" t="s">
        <v>436</v>
      </c>
      <c r="D63" s="18" t="s">
        <v>437</v>
      </c>
      <c r="E63" s="118">
        <v>49.5</v>
      </c>
      <c r="F63" s="118">
        <v>10.4</v>
      </c>
      <c r="G63" s="118">
        <v>59.9</v>
      </c>
      <c r="H63" s="13">
        <v>45757</v>
      </c>
      <c r="I63" s="64" t="s">
        <v>26</v>
      </c>
    </row>
    <row r="64" spans="1:9" s="12" customFormat="1" ht="31.5" customHeight="1" x14ac:dyDescent="0.25">
      <c r="A64" s="42" t="s">
        <v>783</v>
      </c>
      <c r="B64" s="14" t="s">
        <v>784</v>
      </c>
      <c r="C64" s="16" t="s">
        <v>436</v>
      </c>
      <c r="D64" s="18" t="s">
        <v>437</v>
      </c>
      <c r="E64" s="118">
        <v>15.32</v>
      </c>
      <c r="F64" s="118">
        <v>3.22</v>
      </c>
      <c r="G64" s="118">
        <v>18.54</v>
      </c>
      <c r="H64" s="13">
        <v>45757</v>
      </c>
      <c r="I64" s="64" t="s">
        <v>26</v>
      </c>
    </row>
    <row r="65" spans="1:9" s="12" customFormat="1" ht="31.5" customHeight="1" x14ac:dyDescent="0.25">
      <c r="A65" s="42" t="s">
        <v>785</v>
      </c>
      <c r="B65" s="14" t="s">
        <v>786</v>
      </c>
      <c r="C65" s="16" t="s">
        <v>436</v>
      </c>
      <c r="D65" s="18" t="s">
        <v>437</v>
      </c>
      <c r="E65" s="118">
        <v>79.12</v>
      </c>
      <c r="F65" s="118">
        <v>16.62</v>
      </c>
      <c r="G65" s="118">
        <v>95.74</v>
      </c>
      <c r="H65" s="13">
        <v>45757</v>
      </c>
      <c r="I65" s="64" t="s">
        <v>26</v>
      </c>
    </row>
    <row r="66" spans="1:9" s="12" customFormat="1" ht="31.5" customHeight="1" x14ac:dyDescent="0.25">
      <c r="A66" s="42" t="s">
        <v>787</v>
      </c>
      <c r="B66" s="14" t="s">
        <v>788</v>
      </c>
      <c r="C66" s="16" t="s">
        <v>579</v>
      </c>
      <c r="D66" s="18" t="s">
        <v>580</v>
      </c>
      <c r="E66" s="118">
        <v>27.9</v>
      </c>
      <c r="F66" s="118">
        <v>5.86</v>
      </c>
      <c r="G66" s="118">
        <v>33.76</v>
      </c>
      <c r="H66" s="13">
        <v>45762</v>
      </c>
      <c r="I66" s="64" t="s">
        <v>26</v>
      </c>
    </row>
    <row r="67" spans="1:9" s="12" customFormat="1" ht="31.5" customHeight="1" x14ac:dyDescent="0.25">
      <c r="A67" s="42" t="s">
        <v>789</v>
      </c>
      <c r="B67" s="14" t="s">
        <v>790</v>
      </c>
      <c r="C67" s="16" t="s">
        <v>436</v>
      </c>
      <c r="D67" s="18" t="s">
        <v>437</v>
      </c>
      <c r="E67" s="118">
        <v>4.37</v>
      </c>
      <c r="F67" s="118">
        <v>0.92</v>
      </c>
      <c r="G67" s="118">
        <v>5.29</v>
      </c>
      <c r="H67" s="13">
        <v>45758</v>
      </c>
      <c r="I67" s="64" t="s">
        <v>26</v>
      </c>
    </row>
    <row r="68" spans="1:9" s="12" customFormat="1" ht="31.5" customHeight="1" x14ac:dyDescent="0.25">
      <c r="A68" s="42" t="s">
        <v>791</v>
      </c>
      <c r="B68" s="14" t="s">
        <v>792</v>
      </c>
      <c r="C68" s="16" t="s">
        <v>436</v>
      </c>
      <c r="D68" s="18" t="s">
        <v>437</v>
      </c>
      <c r="E68" s="118">
        <v>114.71</v>
      </c>
      <c r="F68" s="118">
        <v>24.09</v>
      </c>
      <c r="G68" s="118">
        <v>138.80000000000001</v>
      </c>
      <c r="H68" s="13">
        <v>45758</v>
      </c>
      <c r="I68" s="64" t="s">
        <v>26</v>
      </c>
    </row>
    <row r="69" spans="1:9" s="12" customFormat="1" ht="31.5" customHeight="1" x14ac:dyDescent="0.25">
      <c r="A69" s="42" t="s">
        <v>793</v>
      </c>
      <c r="B69" s="14" t="s">
        <v>794</v>
      </c>
      <c r="C69" s="16" t="s">
        <v>436</v>
      </c>
      <c r="D69" s="18" t="s">
        <v>437</v>
      </c>
      <c r="E69" s="118">
        <v>156.75</v>
      </c>
      <c r="F69" s="118">
        <v>32.92</v>
      </c>
      <c r="G69" s="118">
        <v>189.67</v>
      </c>
      <c r="H69" s="13">
        <v>45761</v>
      </c>
      <c r="I69" s="64" t="s">
        <v>26</v>
      </c>
    </row>
    <row r="70" spans="1:9" ht="31.5" x14ac:dyDescent="0.25">
      <c r="A70" s="42" t="s">
        <v>795</v>
      </c>
      <c r="B70" s="14" t="s">
        <v>796</v>
      </c>
      <c r="C70" s="16" t="s">
        <v>436</v>
      </c>
      <c r="D70" s="18" t="s">
        <v>437</v>
      </c>
      <c r="E70" s="118">
        <v>43.51</v>
      </c>
      <c r="F70" s="118">
        <v>9.14</v>
      </c>
      <c r="G70" s="118">
        <v>52.65</v>
      </c>
      <c r="H70" s="13">
        <v>45762</v>
      </c>
      <c r="I70" s="64" t="s">
        <v>26</v>
      </c>
    </row>
    <row r="71" spans="1:9" ht="31.5" x14ac:dyDescent="0.25">
      <c r="A71" s="42" t="s">
        <v>797</v>
      </c>
      <c r="B71" s="14" t="s">
        <v>798</v>
      </c>
      <c r="C71" s="16" t="s">
        <v>436</v>
      </c>
      <c r="D71" s="18" t="s">
        <v>437</v>
      </c>
      <c r="E71" s="118">
        <v>9.49</v>
      </c>
      <c r="F71" s="118">
        <v>1.99</v>
      </c>
      <c r="G71" s="118">
        <v>11.48</v>
      </c>
      <c r="H71" s="13">
        <v>45762</v>
      </c>
      <c r="I71" s="64" t="s">
        <v>26</v>
      </c>
    </row>
    <row r="72" spans="1:9" ht="31.5" x14ac:dyDescent="0.25">
      <c r="A72" s="42" t="s">
        <v>799</v>
      </c>
      <c r="B72" s="14" t="s">
        <v>800</v>
      </c>
      <c r="C72" s="16" t="s">
        <v>436</v>
      </c>
      <c r="D72" s="18" t="s">
        <v>437</v>
      </c>
      <c r="E72" s="118">
        <v>39</v>
      </c>
      <c r="F72" s="118">
        <v>8.19</v>
      </c>
      <c r="G72" s="118">
        <v>47.19</v>
      </c>
      <c r="H72" s="13">
        <v>45762</v>
      </c>
      <c r="I72" s="64" t="s">
        <v>26</v>
      </c>
    </row>
    <row r="73" spans="1:9" ht="31.5" x14ac:dyDescent="0.25">
      <c r="A73" s="42" t="s">
        <v>801</v>
      </c>
      <c r="B73" s="14" t="s">
        <v>802</v>
      </c>
      <c r="C73" s="16" t="s">
        <v>436</v>
      </c>
      <c r="D73" s="18" t="s">
        <v>437</v>
      </c>
      <c r="E73" s="118">
        <v>42.7</v>
      </c>
      <c r="F73" s="118">
        <v>8.9700000000000006</v>
      </c>
      <c r="G73" s="118">
        <v>51.67</v>
      </c>
      <c r="H73" s="13">
        <v>45762</v>
      </c>
      <c r="I73" s="64" t="s">
        <v>26</v>
      </c>
    </row>
    <row r="74" spans="1:9" s="12" customFormat="1" ht="31.5" customHeight="1" x14ac:dyDescent="0.25">
      <c r="A74" s="42" t="s">
        <v>803</v>
      </c>
      <c r="B74" s="14" t="s">
        <v>804</v>
      </c>
      <c r="C74" s="16" t="s">
        <v>436</v>
      </c>
      <c r="D74" s="18" t="s">
        <v>437</v>
      </c>
      <c r="E74" s="118">
        <v>9.9600000000000009</v>
      </c>
      <c r="F74" s="118">
        <v>2.09</v>
      </c>
      <c r="G74" s="118">
        <v>12.05</v>
      </c>
      <c r="H74" s="13">
        <v>45763</v>
      </c>
      <c r="I74" s="64" t="s">
        <v>26</v>
      </c>
    </row>
    <row r="75" spans="1:9" s="12" customFormat="1" ht="31.5" customHeight="1" x14ac:dyDescent="0.25">
      <c r="A75" s="42" t="s">
        <v>805</v>
      </c>
      <c r="B75" s="14" t="s">
        <v>806</v>
      </c>
      <c r="C75" s="16" t="s">
        <v>436</v>
      </c>
      <c r="D75" s="18" t="s">
        <v>437</v>
      </c>
      <c r="E75" s="118">
        <v>81.53</v>
      </c>
      <c r="F75" s="118">
        <v>17.12</v>
      </c>
      <c r="G75" s="118">
        <v>98.65</v>
      </c>
      <c r="H75" s="13">
        <v>45763</v>
      </c>
      <c r="I75" s="64" t="s">
        <v>26</v>
      </c>
    </row>
    <row r="76" spans="1:9" s="12" customFormat="1" ht="31.5" customHeight="1" x14ac:dyDescent="0.25">
      <c r="A76" s="42" t="s">
        <v>807</v>
      </c>
      <c r="B76" s="14" t="s">
        <v>808</v>
      </c>
      <c r="C76" s="16" t="s">
        <v>436</v>
      </c>
      <c r="D76" s="18" t="s">
        <v>437</v>
      </c>
      <c r="E76" s="118">
        <v>1056.82</v>
      </c>
      <c r="F76" s="118">
        <v>221.93</v>
      </c>
      <c r="G76" s="118">
        <v>1278.75</v>
      </c>
      <c r="H76" s="13">
        <v>45763</v>
      </c>
      <c r="I76" s="64" t="s">
        <v>26</v>
      </c>
    </row>
    <row r="77" spans="1:9" s="12" customFormat="1" ht="31.5" customHeight="1" x14ac:dyDescent="0.25">
      <c r="A77" s="42" t="s">
        <v>809</v>
      </c>
      <c r="B77" s="14" t="s">
        <v>810</v>
      </c>
      <c r="C77" s="16" t="s">
        <v>436</v>
      </c>
      <c r="D77" s="18" t="s">
        <v>437</v>
      </c>
      <c r="E77" s="118">
        <v>16.91</v>
      </c>
      <c r="F77" s="118">
        <v>3.55</v>
      </c>
      <c r="G77" s="118">
        <v>20.46</v>
      </c>
      <c r="H77" s="13">
        <v>45763</v>
      </c>
      <c r="I77" s="64" t="s">
        <v>26</v>
      </c>
    </row>
    <row r="78" spans="1:9" s="12" customFormat="1" ht="31.5" customHeight="1" x14ac:dyDescent="0.25">
      <c r="A78" s="42" t="s">
        <v>811</v>
      </c>
      <c r="B78" s="14" t="s">
        <v>812</v>
      </c>
      <c r="C78" s="16" t="s">
        <v>436</v>
      </c>
      <c r="D78" s="18" t="s">
        <v>437</v>
      </c>
      <c r="E78" s="118">
        <v>12.85</v>
      </c>
      <c r="F78" s="118">
        <v>2.7</v>
      </c>
      <c r="G78" s="118">
        <v>15.55</v>
      </c>
      <c r="H78" s="13">
        <v>45763</v>
      </c>
      <c r="I78" s="64" t="s">
        <v>26</v>
      </c>
    </row>
    <row r="79" spans="1:9" s="12" customFormat="1" ht="31.5" customHeight="1" x14ac:dyDescent="0.25">
      <c r="A79" s="42" t="s">
        <v>813</v>
      </c>
      <c r="B79" s="14" t="s">
        <v>814</v>
      </c>
      <c r="C79" s="16" t="s">
        <v>436</v>
      </c>
      <c r="D79" s="18" t="s">
        <v>437</v>
      </c>
      <c r="E79" s="118">
        <v>12.3</v>
      </c>
      <c r="F79" s="118">
        <v>2.58</v>
      </c>
      <c r="G79" s="118">
        <v>14.88</v>
      </c>
      <c r="H79" s="13">
        <v>45763</v>
      </c>
      <c r="I79" s="64" t="s">
        <v>26</v>
      </c>
    </row>
    <row r="80" spans="1:9" s="12" customFormat="1" ht="31.5" customHeight="1" x14ac:dyDescent="0.25">
      <c r="A80" s="42" t="s">
        <v>815</v>
      </c>
      <c r="B80" s="14" t="s">
        <v>816</v>
      </c>
      <c r="C80" s="16" t="s">
        <v>436</v>
      </c>
      <c r="D80" s="18" t="s">
        <v>437</v>
      </c>
      <c r="E80" s="118">
        <v>95.79</v>
      </c>
      <c r="F80" s="118">
        <v>20.12</v>
      </c>
      <c r="G80" s="118">
        <v>115.91</v>
      </c>
      <c r="H80" s="13">
        <v>45763</v>
      </c>
      <c r="I80" s="64" t="s">
        <v>26</v>
      </c>
    </row>
    <row r="81" spans="1:9" s="12" customFormat="1" ht="31.5" customHeight="1" x14ac:dyDescent="0.25">
      <c r="A81" s="42" t="s">
        <v>817</v>
      </c>
      <c r="B81" s="14" t="s">
        <v>818</v>
      </c>
      <c r="C81" s="16" t="s">
        <v>436</v>
      </c>
      <c r="D81" s="18" t="s">
        <v>437</v>
      </c>
      <c r="E81" s="118">
        <v>104</v>
      </c>
      <c r="F81" s="118">
        <v>21.84</v>
      </c>
      <c r="G81" s="118">
        <v>125.84</v>
      </c>
      <c r="H81" s="13">
        <v>45763</v>
      </c>
      <c r="I81" s="64" t="s">
        <v>26</v>
      </c>
    </row>
    <row r="82" spans="1:9" s="12" customFormat="1" ht="31.5" customHeight="1" x14ac:dyDescent="0.25">
      <c r="A82" s="42" t="s">
        <v>819</v>
      </c>
      <c r="B82" s="14" t="s">
        <v>820</v>
      </c>
      <c r="C82" s="16" t="s">
        <v>432</v>
      </c>
      <c r="D82" s="18" t="s">
        <v>433</v>
      </c>
      <c r="E82" s="118">
        <v>32.01</v>
      </c>
      <c r="F82" s="118">
        <v>6.72</v>
      </c>
      <c r="G82" s="118">
        <v>38.729999999999997</v>
      </c>
      <c r="H82" s="13">
        <v>45764</v>
      </c>
      <c r="I82" s="64" t="s">
        <v>26</v>
      </c>
    </row>
    <row r="83" spans="1:9" s="12" customFormat="1" ht="31.5" customHeight="1" x14ac:dyDescent="0.25">
      <c r="A83" s="42" t="s">
        <v>1856</v>
      </c>
      <c r="B83" s="14" t="s">
        <v>1857</v>
      </c>
      <c r="C83" s="16" t="s">
        <v>432</v>
      </c>
      <c r="D83" s="18" t="s">
        <v>433</v>
      </c>
      <c r="E83" s="118">
        <v>18.73</v>
      </c>
      <c r="F83" s="118">
        <v>3.93</v>
      </c>
      <c r="G83" s="118">
        <v>22.66</v>
      </c>
      <c r="H83" s="13">
        <v>45758</v>
      </c>
      <c r="I83" s="64" t="s">
        <v>26</v>
      </c>
    </row>
    <row r="84" spans="1:9" ht="78.75" x14ac:dyDescent="0.25">
      <c r="A84" s="42" t="s">
        <v>1858</v>
      </c>
      <c r="B84" s="14" t="s">
        <v>1859</v>
      </c>
      <c r="C84" s="16" t="s">
        <v>579</v>
      </c>
      <c r="D84" s="18" t="s">
        <v>580</v>
      </c>
      <c r="E84" s="118">
        <v>236</v>
      </c>
      <c r="F84" s="118">
        <v>49.56</v>
      </c>
      <c r="G84" s="118">
        <v>285.56</v>
      </c>
      <c r="H84" s="13">
        <v>45761</v>
      </c>
      <c r="I84" s="64" t="s">
        <v>26</v>
      </c>
    </row>
    <row r="85" spans="1:9" ht="110.25" x14ac:dyDescent="0.25">
      <c r="A85" s="42" t="s">
        <v>1860</v>
      </c>
      <c r="B85" s="14" t="s">
        <v>1861</v>
      </c>
      <c r="C85" s="16" t="s">
        <v>432</v>
      </c>
      <c r="D85" s="18" t="s">
        <v>433</v>
      </c>
      <c r="E85" s="118">
        <v>18.059999999999999</v>
      </c>
      <c r="F85" s="118">
        <v>3.79</v>
      </c>
      <c r="G85" s="118">
        <v>21.85</v>
      </c>
      <c r="H85" s="13">
        <v>45777</v>
      </c>
      <c r="I85" s="64" t="s">
        <v>26</v>
      </c>
    </row>
    <row r="86" spans="1:9" ht="47.25" x14ac:dyDescent="0.25">
      <c r="A86" s="42" t="s">
        <v>1862</v>
      </c>
      <c r="B86" s="14" t="s">
        <v>1863</v>
      </c>
      <c r="C86" s="16" t="s">
        <v>436</v>
      </c>
      <c r="D86" s="18" t="s">
        <v>437</v>
      </c>
      <c r="E86" s="118">
        <v>45.61</v>
      </c>
      <c r="F86" s="118">
        <v>9.58</v>
      </c>
      <c r="G86" s="118">
        <v>55.19</v>
      </c>
      <c r="H86" s="13">
        <v>45757</v>
      </c>
      <c r="I86" s="64" t="s">
        <v>26</v>
      </c>
    </row>
    <row r="87" spans="1:9" ht="31.5" x14ac:dyDescent="0.25">
      <c r="A87" s="42" t="s">
        <v>1864</v>
      </c>
      <c r="B87" s="14" t="s">
        <v>1865</v>
      </c>
      <c r="C87" s="16" t="s">
        <v>432</v>
      </c>
      <c r="D87" s="18" t="s">
        <v>433</v>
      </c>
      <c r="E87" s="118">
        <v>12.35</v>
      </c>
      <c r="F87" s="118">
        <v>2.59</v>
      </c>
      <c r="G87" s="118">
        <v>14.94</v>
      </c>
      <c r="H87" s="13">
        <v>45792</v>
      </c>
      <c r="I87" s="64" t="s">
        <v>26</v>
      </c>
    </row>
    <row r="88" spans="1:9" ht="47.25" x14ac:dyDescent="0.25">
      <c r="A88" s="42" t="s">
        <v>1866</v>
      </c>
      <c r="B88" s="14" t="s">
        <v>1867</v>
      </c>
      <c r="C88" s="16" t="s">
        <v>579</v>
      </c>
      <c r="D88" s="18" t="s">
        <v>580</v>
      </c>
      <c r="E88" s="118">
        <v>20.16</v>
      </c>
      <c r="F88" s="118">
        <v>4.2300000000000004</v>
      </c>
      <c r="G88" s="118">
        <v>24.39</v>
      </c>
      <c r="H88" s="13">
        <v>45789</v>
      </c>
      <c r="I88" s="64" t="s">
        <v>26</v>
      </c>
    </row>
    <row r="89" spans="1:9" ht="31.5" x14ac:dyDescent="0.25">
      <c r="A89" s="42" t="s">
        <v>1868</v>
      </c>
      <c r="B89" s="14" t="s">
        <v>1869</v>
      </c>
      <c r="C89" s="16" t="s">
        <v>579</v>
      </c>
      <c r="D89" s="18" t="s">
        <v>580</v>
      </c>
      <c r="E89" s="118">
        <v>73.599999999999994</v>
      </c>
      <c r="F89" s="118">
        <v>15.46</v>
      </c>
      <c r="G89" s="118">
        <v>89.06</v>
      </c>
      <c r="H89" s="13">
        <v>45764</v>
      </c>
      <c r="I89" s="64" t="s">
        <v>26</v>
      </c>
    </row>
    <row r="90" spans="1:9" ht="31.5" x14ac:dyDescent="0.25">
      <c r="A90" s="42" t="s">
        <v>1870</v>
      </c>
      <c r="B90" s="14" t="s">
        <v>1871</v>
      </c>
      <c r="C90" s="16" t="s">
        <v>436</v>
      </c>
      <c r="D90" s="18" t="s">
        <v>437</v>
      </c>
      <c r="E90" s="118">
        <v>112.2</v>
      </c>
      <c r="F90" s="118">
        <v>23.56</v>
      </c>
      <c r="G90" s="118">
        <v>135.76</v>
      </c>
      <c r="H90" s="13">
        <v>45763</v>
      </c>
      <c r="I90" s="64" t="s">
        <v>26</v>
      </c>
    </row>
    <row r="91" spans="1:9" ht="31.5" x14ac:dyDescent="0.25">
      <c r="A91" s="42" t="s">
        <v>1872</v>
      </c>
      <c r="B91" s="14" t="s">
        <v>1873</v>
      </c>
      <c r="C91" s="16" t="s">
        <v>436</v>
      </c>
      <c r="D91" s="18" t="s">
        <v>437</v>
      </c>
      <c r="E91" s="118">
        <v>54.01</v>
      </c>
      <c r="F91" s="118">
        <v>11.34</v>
      </c>
      <c r="G91" s="118">
        <v>65.349999999999994</v>
      </c>
      <c r="H91" s="13">
        <v>45763</v>
      </c>
      <c r="I91" s="64" t="s">
        <v>26</v>
      </c>
    </row>
    <row r="92" spans="1:9" ht="31.5" x14ac:dyDescent="0.25">
      <c r="A92" s="42" t="s">
        <v>1874</v>
      </c>
      <c r="B92" s="14" t="s">
        <v>1875</v>
      </c>
      <c r="C92" s="16" t="s">
        <v>436</v>
      </c>
      <c r="D92" s="18" t="s">
        <v>437</v>
      </c>
      <c r="E92" s="118">
        <v>26.49</v>
      </c>
      <c r="F92" s="118">
        <v>5.56</v>
      </c>
      <c r="G92" s="118">
        <v>32.049999999999997</v>
      </c>
      <c r="H92" s="13">
        <v>45763</v>
      </c>
      <c r="I92" s="64" t="s">
        <v>26</v>
      </c>
    </row>
    <row r="93" spans="1:9" ht="31.5" x14ac:dyDescent="0.25">
      <c r="A93" s="42" t="s">
        <v>1876</v>
      </c>
      <c r="B93" s="14" t="s">
        <v>1877</v>
      </c>
      <c r="C93" s="16" t="s">
        <v>579</v>
      </c>
      <c r="D93" s="18" t="s">
        <v>580</v>
      </c>
      <c r="E93" s="118">
        <v>34.56</v>
      </c>
      <c r="F93" s="118">
        <v>7.26</v>
      </c>
      <c r="G93" s="118">
        <v>41.82</v>
      </c>
      <c r="H93" s="13">
        <v>45779</v>
      </c>
      <c r="I93" s="64" t="s">
        <v>26</v>
      </c>
    </row>
    <row r="94" spans="1:9" ht="78.75" x14ac:dyDescent="0.25">
      <c r="A94" s="42" t="s">
        <v>1878</v>
      </c>
      <c r="B94" s="14" t="s">
        <v>1879</v>
      </c>
      <c r="C94" s="16" t="s">
        <v>436</v>
      </c>
      <c r="D94" s="18" t="s">
        <v>437</v>
      </c>
      <c r="E94" s="118">
        <v>164.14</v>
      </c>
      <c r="F94" s="118">
        <v>34.47</v>
      </c>
      <c r="G94" s="118">
        <v>198.61</v>
      </c>
      <c r="H94" s="13">
        <v>45772</v>
      </c>
      <c r="I94" s="64" t="s">
        <v>26</v>
      </c>
    </row>
    <row r="95" spans="1:9" ht="47.25" x14ac:dyDescent="0.25">
      <c r="A95" s="42" t="s">
        <v>1880</v>
      </c>
      <c r="B95" s="14" t="s">
        <v>1881</v>
      </c>
      <c r="C95" s="16" t="s">
        <v>436</v>
      </c>
      <c r="D95" s="18" t="s">
        <v>437</v>
      </c>
      <c r="E95" s="118">
        <v>9.19</v>
      </c>
      <c r="F95" s="118">
        <v>1.93</v>
      </c>
      <c r="G95" s="118">
        <v>11.12</v>
      </c>
      <c r="H95" s="13">
        <v>45772</v>
      </c>
      <c r="I95" s="64" t="s">
        <v>26</v>
      </c>
    </row>
    <row r="96" spans="1:9" ht="63" x14ac:dyDescent="0.25">
      <c r="A96" s="42" t="s">
        <v>1882</v>
      </c>
      <c r="B96" s="14" t="s">
        <v>1883</v>
      </c>
      <c r="C96" s="16" t="s">
        <v>432</v>
      </c>
      <c r="D96" s="18" t="s">
        <v>433</v>
      </c>
      <c r="E96" s="118">
        <v>30.41</v>
      </c>
      <c r="F96" s="118">
        <v>6.39</v>
      </c>
      <c r="G96" s="118">
        <v>36.799999999999997</v>
      </c>
      <c r="H96" s="13">
        <v>45776</v>
      </c>
      <c r="I96" s="64" t="s">
        <v>26</v>
      </c>
    </row>
    <row r="97" spans="1:9" ht="47.25" x14ac:dyDescent="0.25">
      <c r="A97" s="42" t="s">
        <v>1884</v>
      </c>
      <c r="B97" s="14" t="s">
        <v>1885</v>
      </c>
      <c r="C97" s="16" t="s">
        <v>432</v>
      </c>
      <c r="D97" s="18" t="s">
        <v>433</v>
      </c>
      <c r="E97" s="118">
        <v>126.84</v>
      </c>
      <c r="F97" s="118">
        <v>26.64</v>
      </c>
      <c r="G97" s="118">
        <v>153.47999999999999</v>
      </c>
      <c r="H97" s="13">
        <v>45776</v>
      </c>
      <c r="I97" s="64" t="s">
        <v>26</v>
      </c>
    </row>
    <row r="98" spans="1:9" ht="31.5" x14ac:dyDescent="0.25">
      <c r="A98" s="42" t="s">
        <v>1886</v>
      </c>
      <c r="B98" s="14" t="s">
        <v>1887</v>
      </c>
      <c r="C98" s="16" t="s">
        <v>436</v>
      </c>
      <c r="D98" s="18" t="s">
        <v>437</v>
      </c>
      <c r="E98" s="118">
        <v>17.41</v>
      </c>
      <c r="F98" s="118">
        <v>3.66</v>
      </c>
      <c r="G98" s="118">
        <v>21.07</v>
      </c>
      <c r="H98" s="13">
        <v>45775</v>
      </c>
      <c r="I98" s="64" t="s">
        <v>26</v>
      </c>
    </row>
    <row r="99" spans="1:9" ht="78.75" x14ac:dyDescent="0.25">
      <c r="A99" s="42" t="s">
        <v>1888</v>
      </c>
      <c r="B99" s="14" t="s">
        <v>1889</v>
      </c>
      <c r="C99" s="16" t="s">
        <v>436</v>
      </c>
      <c r="D99" s="18" t="s">
        <v>437</v>
      </c>
      <c r="E99" s="118">
        <v>27.3</v>
      </c>
      <c r="F99" s="118">
        <v>5.73</v>
      </c>
      <c r="G99" s="118">
        <v>33.03</v>
      </c>
      <c r="H99" s="13">
        <v>45775</v>
      </c>
      <c r="I99" s="64" t="s">
        <v>26</v>
      </c>
    </row>
    <row r="100" spans="1:9" ht="31.5" x14ac:dyDescent="0.25">
      <c r="A100" s="42" t="s">
        <v>1890</v>
      </c>
      <c r="B100" s="14" t="s">
        <v>1891</v>
      </c>
      <c r="C100" s="16" t="s">
        <v>436</v>
      </c>
      <c r="D100" s="18" t="s">
        <v>437</v>
      </c>
      <c r="E100" s="118">
        <v>82.56</v>
      </c>
      <c r="F100" s="118">
        <v>17.34</v>
      </c>
      <c r="G100" s="118">
        <v>99.9</v>
      </c>
      <c r="H100" s="13">
        <v>45776</v>
      </c>
      <c r="I100" s="64" t="s">
        <v>26</v>
      </c>
    </row>
    <row r="101" spans="1:9" ht="31.5" x14ac:dyDescent="0.25">
      <c r="A101" s="42" t="s">
        <v>1892</v>
      </c>
      <c r="B101" s="14" t="s">
        <v>1893</v>
      </c>
      <c r="C101" s="16" t="s">
        <v>436</v>
      </c>
      <c r="D101" s="18" t="s">
        <v>437</v>
      </c>
      <c r="E101" s="118">
        <v>227.52</v>
      </c>
      <c r="F101" s="118">
        <v>47.78</v>
      </c>
      <c r="G101" s="118">
        <v>275.3</v>
      </c>
      <c r="H101" s="13">
        <v>45776</v>
      </c>
      <c r="I101" s="64" t="s">
        <v>26</v>
      </c>
    </row>
    <row r="102" spans="1:9" ht="47.25" x14ac:dyDescent="0.25">
      <c r="A102" s="42" t="s">
        <v>1894</v>
      </c>
      <c r="B102" s="14" t="s">
        <v>1895</v>
      </c>
      <c r="C102" s="16" t="s">
        <v>436</v>
      </c>
      <c r="D102" s="18" t="s">
        <v>437</v>
      </c>
      <c r="E102" s="118">
        <v>96.48</v>
      </c>
      <c r="F102" s="118">
        <v>20.260000000000002</v>
      </c>
      <c r="G102" s="118">
        <v>116.74</v>
      </c>
      <c r="H102" s="13">
        <v>45776</v>
      </c>
      <c r="I102" s="64" t="s">
        <v>26</v>
      </c>
    </row>
    <row r="103" spans="1:9" ht="31.5" x14ac:dyDescent="0.25">
      <c r="A103" s="42" t="s">
        <v>1896</v>
      </c>
      <c r="B103" s="14" t="s">
        <v>1897</v>
      </c>
      <c r="C103" s="16" t="s">
        <v>436</v>
      </c>
      <c r="D103" s="18" t="s">
        <v>437</v>
      </c>
      <c r="E103" s="118">
        <v>76.319999999999993</v>
      </c>
      <c r="F103" s="118">
        <v>16.03</v>
      </c>
      <c r="G103" s="118">
        <v>92.35</v>
      </c>
      <c r="H103" s="13">
        <v>45776</v>
      </c>
      <c r="I103" s="64" t="s">
        <v>26</v>
      </c>
    </row>
    <row r="104" spans="1:9" ht="31.5" x14ac:dyDescent="0.25">
      <c r="A104" s="42" t="s">
        <v>1898</v>
      </c>
      <c r="B104" s="14" t="s">
        <v>1899</v>
      </c>
      <c r="C104" s="16" t="s">
        <v>436</v>
      </c>
      <c r="D104" s="18" t="s">
        <v>437</v>
      </c>
      <c r="E104" s="118">
        <v>43.8</v>
      </c>
      <c r="F104" s="118">
        <v>9.1999999999999993</v>
      </c>
      <c r="G104" s="118">
        <v>53</v>
      </c>
      <c r="H104" s="13">
        <v>45776</v>
      </c>
      <c r="I104" s="64" t="s">
        <v>26</v>
      </c>
    </row>
    <row r="105" spans="1:9" ht="31.5" x14ac:dyDescent="0.25">
      <c r="A105" s="42" t="s">
        <v>1900</v>
      </c>
      <c r="B105" s="14" t="s">
        <v>1901</v>
      </c>
      <c r="C105" s="16" t="s">
        <v>436</v>
      </c>
      <c r="D105" s="18" t="s">
        <v>437</v>
      </c>
      <c r="E105" s="118">
        <v>83.21</v>
      </c>
      <c r="F105" s="118">
        <v>17.47</v>
      </c>
      <c r="G105" s="118">
        <v>100.68</v>
      </c>
      <c r="H105" s="13">
        <v>45776</v>
      </c>
      <c r="I105" s="64" t="s">
        <v>26</v>
      </c>
    </row>
    <row r="106" spans="1:9" ht="31.5" x14ac:dyDescent="0.25">
      <c r="A106" s="42" t="s">
        <v>1902</v>
      </c>
      <c r="B106" s="14" t="s">
        <v>1903</v>
      </c>
      <c r="C106" s="16" t="s">
        <v>436</v>
      </c>
      <c r="D106" s="18" t="s">
        <v>437</v>
      </c>
      <c r="E106" s="118">
        <v>27.03</v>
      </c>
      <c r="F106" s="118">
        <v>5.68</v>
      </c>
      <c r="G106" s="118">
        <v>32.71</v>
      </c>
      <c r="H106" s="13">
        <v>45776</v>
      </c>
      <c r="I106" s="64" t="s">
        <v>26</v>
      </c>
    </row>
    <row r="107" spans="1:9" ht="78.75" x14ac:dyDescent="0.25">
      <c r="A107" s="42" t="s">
        <v>1904</v>
      </c>
      <c r="B107" s="14" t="s">
        <v>1905</v>
      </c>
      <c r="C107" s="16" t="s">
        <v>436</v>
      </c>
      <c r="D107" s="18" t="s">
        <v>437</v>
      </c>
      <c r="E107" s="118">
        <v>28.21</v>
      </c>
      <c r="F107" s="118">
        <v>5.92</v>
      </c>
      <c r="G107" s="118">
        <v>34.130000000000003</v>
      </c>
      <c r="H107" s="13">
        <v>45776</v>
      </c>
      <c r="I107" s="64" t="s">
        <v>26</v>
      </c>
    </row>
    <row r="108" spans="1:9" ht="47.25" x14ac:dyDescent="0.25">
      <c r="A108" s="42" t="s">
        <v>1906</v>
      </c>
      <c r="B108" s="14" t="s">
        <v>1907</v>
      </c>
      <c r="C108" s="16" t="s">
        <v>432</v>
      </c>
      <c r="D108" s="18" t="s">
        <v>433</v>
      </c>
      <c r="E108" s="118">
        <v>33.200000000000003</v>
      </c>
      <c r="F108" s="118">
        <v>6.97</v>
      </c>
      <c r="G108" s="118">
        <v>40.17</v>
      </c>
      <c r="H108" s="13">
        <v>45779</v>
      </c>
      <c r="I108" s="64" t="s">
        <v>26</v>
      </c>
    </row>
    <row r="109" spans="1:9" ht="31.5" x14ac:dyDescent="0.25">
      <c r="A109" s="42" t="s">
        <v>1908</v>
      </c>
      <c r="B109" s="14" t="s">
        <v>1909</v>
      </c>
      <c r="C109" s="16" t="s">
        <v>436</v>
      </c>
      <c r="D109" s="18" t="s">
        <v>437</v>
      </c>
      <c r="E109" s="118">
        <v>76</v>
      </c>
      <c r="F109" s="118">
        <v>15.96</v>
      </c>
      <c r="G109" s="118">
        <v>91.96</v>
      </c>
      <c r="H109" s="13">
        <v>45779</v>
      </c>
      <c r="I109" s="64" t="s">
        <v>26</v>
      </c>
    </row>
    <row r="110" spans="1:9" ht="31.5" x14ac:dyDescent="0.25">
      <c r="A110" s="42" t="s">
        <v>1910</v>
      </c>
      <c r="B110" s="14" t="s">
        <v>1911</v>
      </c>
      <c r="C110" s="16" t="s">
        <v>436</v>
      </c>
      <c r="D110" s="18" t="s">
        <v>437</v>
      </c>
      <c r="E110" s="118">
        <v>76.28</v>
      </c>
      <c r="F110" s="118">
        <v>16.02</v>
      </c>
      <c r="G110" s="118">
        <v>92.3</v>
      </c>
      <c r="H110" s="13">
        <v>45782</v>
      </c>
      <c r="I110" s="64" t="s">
        <v>26</v>
      </c>
    </row>
    <row r="111" spans="1:9" ht="31.5" x14ac:dyDescent="0.25">
      <c r="A111" s="42" t="s">
        <v>1912</v>
      </c>
      <c r="B111" s="14" t="s">
        <v>1913</v>
      </c>
      <c r="C111" s="16" t="s">
        <v>436</v>
      </c>
      <c r="D111" s="18" t="s">
        <v>437</v>
      </c>
      <c r="E111" s="118">
        <v>134.1</v>
      </c>
      <c r="F111" s="118">
        <v>28.16</v>
      </c>
      <c r="G111" s="118">
        <v>162.26</v>
      </c>
      <c r="H111" s="13">
        <v>45782</v>
      </c>
      <c r="I111" s="64" t="s">
        <v>26</v>
      </c>
    </row>
    <row r="112" spans="1:9" ht="31.5" x14ac:dyDescent="0.25">
      <c r="A112" s="42" t="s">
        <v>1914</v>
      </c>
      <c r="B112" s="14" t="s">
        <v>1911</v>
      </c>
      <c r="C112" s="16" t="s">
        <v>436</v>
      </c>
      <c r="D112" s="18" t="s">
        <v>437</v>
      </c>
      <c r="E112" s="118">
        <v>76.28</v>
      </c>
      <c r="F112" s="118">
        <v>16.02</v>
      </c>
      <c r="G112" s="118">
        <v>92.3</v>
      </c>
      <c r="H112" s="13">
        <v>45782</v>
      </c>
      <c r="I112" s="64" t="s">
        <v>26</v>
      </c>
    </row>
    <row r="113" spans="1:9" ht="31.5" x14ac:dyDescent="0.25">
      <c r="A113" s="42" t="s">
        <v>1915</v>
      </c>
      <c r="B113" s="14" t="s">
        <v>1916</v>
      </c>
      <c r="C113" s="16" t="s">
        <v>436</v>
      </c>
      <c r="D113" s="18" t="s">
        <v>437</v>
      </c>
      <c r="E113" s="118">
        <v>112.09</v>
      </c>
      <c r="F113" s="118">
        <v>23.54</v>
      </c>
      <c r="G113" s="118">
        <v>135.63</v>
      </c>
      <c r="H113" s="13">
        <v>45782</v>
      </c>
      <c r="I113" s="64" t="s">
        <v>26</v>
      </c>
    </row>
    <row r="114" spans="1:9" ht="47.25" x14ac:dyDescent="0.25">
      <c r="A114" s="42" t="s">
        <v>1917</v>
      </c>
      <c r="B114" s="14" t="s">
        <v>1918</v>
      </c>
      <c r="C114" s="16" t="s">
        <v>436</v>
      </c>
      <c r="D114" s="18" t="s">
        <v>437</v>
      </c>
      <c r="E114" s="118">
        <v>90</v>
      </c>
      <c r="F114" s="118">
        <v>18.899999999999999</v>
      </c>
      <c r="G114" s="118">
        <v>108.9</v>
      </c>
      <c r="H114" s="13">
        <v>45782</v>
      </c>
      <c r="I114" s="64" t="s">
        <v>26</v>
      </c>
    </row>
    <row r="115" spans="1:9" ht="47.25" x14ac:dyDescent="0.25">
      <c r="A115" s="42" t="s">
        <v>1919</v>
      </c>
      <c r="B115" s="14" t="s">
        <v>1920</v>
      </c>
      <c r="C115" s="16" t="s">
        <v>436</v>
      </c>
      <c r="D115" s="18" t="s">
        <v>437</v>
      </c>
      <c r="E115" s="118">
        <v>14.44</v>
      </c>
      <c r="F115" s="118">
        <v>3.03</v>
      </c>
      <c r="G115" s="118">
        <v>17.47</v>
      </c>
      <c r="H115" s="13">
        <v>45783</v>
      </c>
      <c r="I115" s="64" t="s">
        <v>26</v>
      </c>
    </row>
    <row r="116" spans="1:9" ht="31.5" x14ac:dyDescent="0.25">
      <c r="A116" s="42" t="s">
        <v>1921</v>
      </c>
      <c r="B116" s="14" t="s">
        <v>1922</v>
      </c>
      <c r="C116" s="16" t="s">
        <v>436</v>
      </c>
      <c r="D116" s="18" t="s">
        <v>437</v>
      </c>
      <c r="E116" s="118">
        <v>8.2899999999999991</v>
      </c>
      <c r="F116" s="118">
        <v>1.74</v>
      </c>
      <c r="G116" s="118">
        <v>10.029999999999999</v>
      </c>
      <c r="H116" s="13">
        <v>45783</v>
      </c>
      <c r="I116" s="64" t="s">
        <v>26</v>
      </c>
    </row>
    <row r="117" spans="1:9" ht="31.5" x14ac:dyDescent="0.25">
      <c r="A117" s="42" t="s">
        <v>1923</v>
      </c>
      <c r="B117" s="14" t="s">
        <v>1924</v>
      </c>
      <c r="C117" s="16" t="s">
        <v>436</v>
      </c>
      <c r="D117" s="18" t="s">
        <v>437</v>
      </c>
      <c r="E117" s="118">
        <v>25.26</v>
      </c>
      <c r="F117" s="118">
        <v>5.3</v>
      </c>
      <c r="G117" s="118">
        <v>30.56</v>
      </c>
      <c r="H117" s="13">
        <v>45783</v>
      </c>
      <c r="I117" s="64" t="s">
        <v>26</v>
      </c>
    </row>
    <row r="118" spans="1:9" ht="31.5" x14ac:dyDescent="0.25">
      <c r="A118" s="42" t="s">
        <v>1925</v>
      </c>
      <c r="B118" s="14" t="s">
        <v>1926</v>
      </c>
      <c r="C118" s="16" t="s">
        <v>436</v>
      </c>
      <c r="D118" s="18" t="s">
        <v>437</v>
      </c>
      <c r="E118" s="118">
        <v>63.92</v>
      </c>
      <c r="F118" s="118">
        <v>13.42</v>
      </c>
      <c r="G118" s="118">
        <v>77.34</v>
      </c>
      <c r="H118" s="13">
        <v>45784</v>
      </c>
      <c r="I118" s="64" t="s">
        <v>26</v>
      </c>
    </row>
    <row r="119" spans="1:9" ht="31.5" x14ac:dyDescent="0.25">
      <c r="A119" s="42" t="s">
        <v>1927</v>
      </c>
      <c r="B119" s="14" t="s">
        <v>1928</v>
      </c>
      <c r="C119" s="16" t="s">
        <v>436</v>
      </c>
      <c r="D119" s="18" t="s">
        <v>437</v>
      </c>
      <c r="E119" s="118">
        <v>75.98</v>
      </c>
      <c r="F119" s="118">
        <v>15.96</v>
      </c>
      <c r="G119" s="118">
        <v>91.94</v>
      </c>
      <c r="H119" s="13">
        <v>45785</v>
      </c>
      <c r="I119" s="64" t="s">
        <v>26</v>
      </c>
    </row>
    <row r="120" spans="1:9" ht="31.5" x14ac:dyDescent="0.25">
      <c r="A120" s="42" t="s">
        <v>1929</v>
      </c>
      <c r="B120" s="14" t="s">
        <v>1930</v>
      </c>
      <c r="C120" s="16" t="s">
        <v>436</v>
      </c>
      <c r="D120" s="18" t="s">
        <v>437</v>
      </c>
      <c r="E120" s="118">
        <v>174.39</v>
      </c>
      <c r="F120" s="118">
        <v>36.619999999999997</v>
      </c>
      <c r="G120" s="118">
        <v>211.01</v>
      </c>
      <c r="H120" s="13">
        <v>45785</v>
      </c>
      <c r="I120" s="64" t="s">
        <v>26</v>
      </c>
    </row>
    <row r="121" spans="1:9" ht="47.25" x14ac:dyDescent="0.25">
      <c r="A121" s="42" t="s">
        <v>1931</v>
      </c>
      <c r="B121" s="14" t="s">
        <v>1932</v>
      </c>
      <c r="C121" s="16" t="s">
        <v>436</v>
      </c>
      <c r="D121" s="18" t="s">
        <v>437</v>
      </c>
      <c r="E121" s="118">
        <v>29.54</v>
      </c>
      <c r="F121" s="118">
        <v>6.2</v>
      </c>
      <c r="G121" s="118">
        <v>35.74</v>
      </c>
      <c r="H121" s="13">
        <v>45785</v>
      </c>
      <c r="I121" s="64" t="s">
        <v>26</v>
      </c>
    </row>
    <row r="122" spans="1:9" ht="47.25" x14ac:dyDescent="0.25">
      <c r="A122" s="42" t="s">
        <v>1933</v>
      </c>
      <c r="B122" s="14" t="s">
        <v>1934</v>
      </c>
      <c r="C122" s="16" t="s">
        <v>436</v>
      </c>
      <c r="D122" s="18" t="s">
        <v>437</v>
      </c>
      <c r="E122" s="118">
        <v>27.33</v>
      </c>
      <c r="F122" s="118">
        <v>5.74</v>
      </c>
      <c r="G122" s="118">
        <v>33.07</v>
      </c>
      <c r="H122" s="13">
        <v>45785</v>
      </c>
      <c r="I122" s="64" t="s">
        <v>26</v>
      </c>
    </row>
    <row r="123" spans="1:9" ht="63" x14ac:dyDescent="0.25">
      <c r="A123" s="42" t="s">
        <v>1935</v>
      </c>
      <c r="B123" s="14" t="s">
        <v>1936</v>
      </c>
      <c r="C123" s="16" t="s">
        <v>432</v>
      </c>
      <c r="D123" s="18" t="s">
        <v>433</v>
      </c>
      <c r="E123" s="118">
        <v>59.76</v>
      </c>
      <c r="F123" s="118">
        <v>12.55</v>
      </c>
      <c r="G123" s="118">
        <v>72.31</v>
      </c>
      <c r="H123" s="13">
        <v>45786</v>
      </c>
      <c r="I123" s="64" t="s">
        <v>26</v>
      </c>
    </row>
    <row r="124" spans="1:9" ht="31.5" x14ac:dyDescent="0.25">
      <c r="A124" s="42" t="s">
        <v>1937</v>
      </c>
      <c r="B124" s="14" t="s">
        <v>1938</v>
      </c>
      <c r="C124" s="16" t="s">
        <v>436</v>
      </c>
      <c r="D124" s="18" t="s">
        <v>437</v>
      </c>
      <c r="E124" s="118">
        <v>28.32</v>
      </c>
      <c r="F124" s="118">
        <v>5.95</v>
      </c>
      <c r="G124" s="118">
        <v>34.270000000000003</v>
      </c>
      <c r="H124" s="13">
        <v>45786</v>
      </c>
      <c r="I124" s="64" t="s">
        <v>26</v>
      </c>
    </row>
    <row r="125" spans="1:9" ht="31.5" x14ac:dyDescent="0.25">
      <c r="A125" s="42" t="s">
        <v>1939</v>
      </c>
      <c r="B125" s="14" t="s">
        <v>1940</v>
      </c>
      <c r="C125" s="16" t="s">
        <v>436</v>
      </c>
      <c r="D125" s="18" t="s">
        <v>437</v>
      </c>
      <c r="E125" s="118">
        <v>25.6</v>
      </c>
      <c r="F125" s="118">
        <v>5.38</v>
      </c>
      <c r="G125" s="118">
        <v>30.98</v>
      </c>
      <c r="H125" s="13">
        <v>45786</v>
      </c>
      <c r="I125" s="64" t="s">
        <v>26</v>
      </c>
    </row>
    <row r="126" spans="1:9" ht="47.25" x14ac:dyDescent="0.25">
      <c r="A126" s="42" t="s">
        <v>1941</v>
      </c>
      <c r="B126" s="14" t="s">
        <v>1942</v>
      </c>
      <c r="C126" s="16" t="s">
        <v>436</v>
      </c>
      <c r="D126" s="18" t="s">
        <v>437</v>
      </c>
      <c r="E126" s="118">
        <v>118.63</v>
      </c>
      <c r="F126" s="118">
        <v>24.91</v>
      </c>
      <c r="G126" s="118">
        <v>143.54</v>
      </c>
      <c r="H126" s="13">
        <v>45786</v>
      </c>
      <c r="I126" s="64" t="s">
        <v>26</v>
      </c>
    </row>
    <row r="127" spans="1:9" ht="31.5" x14ac:dyDescent="0.25">
      <c r="A127" s="42" t="s">
        <v>1943</v>
      </c>
      <c r="B127" s="14" t="s">
        <v>1944</v>
      </c>
      <c r="C127" s="16" t="s">
        <v>436</v>
      </c>
      <c r="D127" s="18" t="s">
        <v>437</v>
      </c>
      <c r="E127" s="118">
        <v>24.65</v>
      </c>
      <c r="F127" s="118">
        <v>5.18</v>
      </c>
      <c r="G127" s="118">
        <v>29.83</v>
      </c>
      <c r="H127" s="13">
        <v>45789</v>
      </c>
      <c r="I127" s="64" t="s">
        <v>26</v>
      </c>
    </row>
    <row r="128" spans="1:9" ht="47.25" x14ac:dyDescent="0.25">
      <c r="A128" s="42" t="s">
        <v>1945</v>
      </c>
      <c r="B128" s="14" t="s">
        <v>1946</v>
      </c>
      <c r="C128" s="16" t="s">
        <v>436</v>
      </c>
      <c r="D128" s="18" t="s">
        <v>437</v>
      </c>
      <c r="E128" s="118">
        <v>61.83</v>
      </c>
      <c r="F128" s="118">
        <v>12.98</v>
      </c>
      <c r="G128" s="118">
        <v>74.81</v>
      </c>
      <c r="H128" s="13">
        <v>45789</v>
      </c>
      <c r="I128" s="64" t="s">
        <v>26</v>
      </c>
    </row>
    <row r="129" spans="1:9" ht="31.5" x14ac:dyDescent="0.25">
      <c r="A129" s="42" t="s">
        <v>1947</v>
      </c>
      <c r="B129" s="14" t="s">
        <v>1948</v>
      </c>
      <c r="C129" s="16" t="s">
        <v>436</v>
      </c>
      <c r="D129" s="18" t="s">
        <v>437</v>
      </c>
      <c r="E129" s="118">
        <v>28.98</v>
      </c>
      <c r="F129" s="118">
        <v>6.09</v>
      </c>
      <c r="G129" s="118">
        <v>35.07</v>
      </c>
      <c r="H129" s="13">
        <v>45789</v>
      </c>
      <c r="I129" s="64" t="s">
        <v>26</v>
      </c>
    </row>
    <row r="130" spans="1:9" ht="31.5" x14ac:dyDescent="0.25">
      <c r="A130" s="42" t="s">
        <v>1949</v>
      </c>
      <c r="B130" s="14" t="s">
        <v>1950</v>
      </c>
      <c r="C130" s="16" t="s">
        <v>436</v>
      </c>
      <c r="D130" s="18" t="s">
        <v>437</v>
      </c>
      <c r="E130" s="118">
        <v>106.25</v>
      </c>
      <c r="F130" s="118">
        <v>22.31</v>
      </c>
      <c r="G130" s="118">
        <v>128.56</v>
      </c>
      <c r="H130" s="13">
        <v>45790</v>
      </c>
      <c r="I130" s="64" t="s">
        <v>26</v>
      </c>
    </row>
    <row r="131" spans="1:9" ht="47.25" x14ac:dyDescent="0.25">
      <c r="A131" s="42" t="s">
        <v>1951</v>
      </c>
      <c r="B131" s="14" t="s">
        <v>1952</v>
      </c>
      <c r="C131" s="16" t="s">
        <v>436</v>
      </c>
      <c r="D131" s="18" t="s">
        <v>437</v>
      </c>
      <c r="E131" s="118">
        <v>25.26</v>
      </c>
      <c r="F131" s="118">
        <v>5.3</v>
      </c>
      <c r="G131" s="118">
        <v>30.56</v>
      </c>
      <c r="H131" s="13">
        <v>45790</v>
      </c>
      <c r="I131" s="64" t="s">
        <v>26</v>
      </c>
    </row>
    <row r="132" spans="1:9" ht="63" x14ac:dyDescent="0.25">
      <c r="A132" s="42" t="s">
        <v>1953</v>
      </c>
      <c r="B132" s="14" t="s">
        <v>1954</v>
      </c>
      <c r="C132" s="16" t="s">
        <v>436</v>
      </c>
      <c r="D132" s="18" t="s">
        <v>437</v>
      </c>
      <c r="E132" s="118">
        <v>50.22</v>
      </c>
      <c r="F132" s="118">
        <v>10.55</v>
      </c>
      <c r="G132" s="118">
        <v>60.77</v>
      </c>
      <c r="H132" s="13">
        <v>45790</v>
      </c>
      <c r="I132" s="64" t="s">
        <v>26</v>
      </c>
    </row>
    <row r="133" spans="1:9" ht="47.25" x14ac:dyDescent="0.25">
      <c r="A133" s="42" t="s">
        <v>1955</v>
      </c>
      <c r="B133" s="14" t="s">
        <v>1956</v>
      </c>
      <c r="C133" s="16" t="s">
        <v>436</v>
      </c>
      <c r="D133" s="18" t="s">
        <v>437</v>
      </c>
      <c r="E133" s="118">
        <v>27.74</v>
      </c>
      <c r="F133" s="118">
        <v>5.83</v>
      </c>
      <c r="G133" s="118">
        <v>33.57</v>
      </c>
      <c r="H133" s="13">
        <v>45790</v>
      </c>
      <c r="I133" s="64" t="s">
        <v>26</v>
      </c>
    </row>
    <row r="134" spans="1:9" ht="47.25" x14ac:dyDescent="0.25">
      <c r="A134" s="42" t="s">
        <v>1957</v>
      </c>
      <c r="B134" s="14" t="s">
        <v>1958</v>
      </c>
      <c r="C134" s="16" t="s">
        <v>436</v>
      </c>
      <c r="D134" s="18" t="s">
        <v>437</v>
      </c>
      <c r="E134" s="118">
        <v>35.53</v>
      </c>
      <c r="F134" s="118">
        <v>7.46</v>
      </c>
      <c r="G134" s="118">
        <v>42.99</v>
      </c>
      <c r="H134" s="13">
        <v>45790</v>
      </c>
      <c r="I134" s="64" t="s">
        <v>26</v>
      </c>
    </row>
    <row r="135" spans="1:9" ht="47.25" x14ac:dyDescent="0.25">
      <c r="A135" s="42" t="s">
        <v>1959</v>
      </c>
      <c r="B135" s="14" t="s">
        <v>1960</v>
      </c>
      <c r="C135" s="16" t="s">
        <v>436</v>
      </c>
      <c r="D135" s="18" t="s">
        <v>437</v>
      </c>
      <c r="E135" s="118">
        <v>116.82</v>
      </c>
      <c r="F135" s="118">
        <v>24.53</v>
      </c>
      <c r="G135" s="118">
        <v>141.35</v>
      </c>
      <c r="H135" s="13">
        <v>45791</v>
      </c>
      <c r="I135" s="64" t="s">
        <v>26</v>
      </c>
    </row>
    <row r="136" spans="1:9" ht="78.75" x14ac:dyDescent="0.25">
      <c r="A136" s="42" t="s">
        <v>1961</v>
      </c>
      <c r="B136" s="14" t="s">
        <v>1962</v>
      </c>
      <c r="C136" s="16" t="s">
        <v>436</v>
      </c>
      <c r="D136" s="18" t="s">
        <v>437</v>
      </c>
      <c r="E136" s="118">
        <v>11.47</v>
      </c>
      <c r="F136" s="118">
        <v>2.41</v>
      </c>
      <c r="G136" s="118">
        <v>13.88</v>
      </c>
      <c r="H136" s="13">
        <v>45791</v>
      </c>
      <c r="I136" s="64" t="s">
        <v>26</v>
      </c>
    </row>
    <row r="137" spans="1:9" ht="110.25" x14ac:dyDescent="0.25">
      <c r="A137" s="42" t="s">
        <v>1963</v>
      </c>
      <c r="B137" s="14" t="s">
        <v>1964</v>
      </c>
      <c r="C137" s="16" t="s">
        <v>436</v>
      </c>
      <c r="D137" s="18" t="s">
        <v>437</v>
      </c>
      <c r="E137" s="118">
        <v>74.16</v>
      </c>
      <c r="F137" s="118">
        <v>15.57</v>
      </c>
      <c r="G137" s="118">
        <v>89.73</v>
      </c>
      <c r="H137" s="13">
        <v>45791</v>
      </c>
      <c r="I137" s="64" t="s">
        <v>26</v>
      </c>
    </row>
    <row r="138" spans="1:9" ht="47.25" x14ac:dyDescent="0.25">
      <c r="A138" s="42" t="s">
        <v>1965</v>
      </c>
      <c r="B138" s="14" t="s">
        <v>1966</v>
      </c>
      <c r="C138" s="16" t="s">
        <v>436</v>
      </c>
      <c r="D138" s="18" t="s">
        <v>437</v>
      </c>
      <c r="E138" s="118">
        <v>99.94</v>
      </c>
      <c r="F138" s="118">
        <v>20.99</v>
      </c>
      <c r="G138" s="118">
        <v>120.93</v>
      </c>
      <c r="H138" s="13">
        <v>45791</v>
      </c>
      <c r="I138" s="64" t="s">
        <v>26</v>
      </c>
    </row>
    <row r="139" spans="1:9" ht="47.25" x14ac:dyDescent="0.25">
      <c r="A139" s="42" t="s">
        <v>1967</v>
      </c>
      <c r="B139" s="14" t="s">
        <v>1968</v>
      </c>
      <c r="C139" s="16" t="s">
        <v>436</v>
      </c>
      <c r="D139" s="18" t="s">
        <v>437</v>
      </c>
      <c r="E139" s="118">
        <v>27.3</v>
      </c>
      <c r="F139" s="118">
        <v>5.73</v>
      </c>
      <c r="G139" s="118">
        <v>33.03</v>
      </c>
      <c r="H139" s="13">
        <v>45792</v>
      </c>
      <c r="I139" s="64" t="s">
        <v>26</v>
      </c>
    </row>
    <row r="140" spans="1:9" ht="47.25" x14ac:dyDescent="0.25">
      <c r="A140" s="42" t="s">
        <v>1969</v>
      </c>
      <c r="B140" s="14" t="s">
        <v>1970</v>
      </c>
      <c r="C140" s="16" t="s">
        <v>436</v>
      </c>
      <c r="D140" s="18" t="s">
        <v>437</v>
      </c>
      <c r="E140" s="118">
        <v>69</v>
      </c>
      <c r="F140" s="118">
        <v>14.49</v>
      </c>
      <c r="G140" s="118">
        <v>83.49</v>
      </c>
      <c r="H140" s="13">
        <v>45792</v>
      </c>
      <c r="I140" s="64" t="s">
        <v>26</v>
      </c>
    </row>
    <row r="141" spans="1:9" ht="47.25" x14ac:dyDescent="0.25">
      <c r="A141" s="42" t="s">
        <v>1971</v>
      </c>
      <c r="B141" s="14" t="s">
        <v>1972</v>
      </c>
      <c r="C141" s="16" t="s">
        <v>436</v>
      </c>
      <c r="D141" s="18" t="s">
        <v>437</v>
      </c>
      <c r="E141" s="118">
        <v>69</v>
      </c>
      <c r="F141" s="118">
        <v>14.49</v>
      </c>
      <c r="G141" s="118">
        <v>83.49</v>
      </c>
      <c r="H141" s="13">
        <v>45792</v>
      </c>
      <c r="I141" s="64" t="s">
        <v>26</v>
      </c>
    </row>
    <row r="142" spans="1:9" ht="31.5" x14ac:dyDescent="0.25">
      <c r="A142" s="42" t="s">
        <v>1973</v>
      </c>
      <c r="B142" s="14" t="s">
        <v>1974</v>
      </c>
      <c r="C142" s="16" t="s">
        <v>436</v>
      </c>
      <c r="D142" s="18" t="s">
        <v>437</v>
      </c>
      <c r="E142" s="118">
        <v>2718.94</v>
      </c>
      <c r="F142" s="118">
        <v>570.98</v>
      </c>
      <c r="G142" s="118">
        <v>3289.92</v>
      </c>
      <c r="H142" s="13">
        <v>45793</v>
      </c>
      <c r="I142" s="64" t="s">
        <v>26</v>
      </c>
    </row>
    <row r="143" spans="1:9" ht="31.5" x14ac:dyDescent="0.25">
      <c r="A143" s="42" t="s">
        <v>1975</v>
      </c>
      <c r="B143" s="14" t="s">
        <v>1976</v>
      </c>
      <c r="C143" s="16" t="s">
        <v>436</v>
      </c>
      <c r="D143" s="18" t="s">
        <v>437</v>
      </c>
      <c r="E143" s="118">
        <v>102.71</v>
      </c>
      <c r="F143" s="118">
        <v>21.57</v>
      </c>
      <c r="G143" s="118">
        <v>124.28</v>
      </c>
      <c r="H143" s="13">
        <v>45793</v>
      </c>
      <c r="I143" s="64" t="s">
        <v>26</v>
      </c>
    </row>
    <row r="144" spans="1:9" ht="47.25" x14ac:dyDescent="0.25">
      <c r="A144" s="42" t="s">
        <v>1977</v>
      </c>
      <c r="B144" s="14" t="s">
        <v>1978</v>
      </c>
      <c r="C144" s="16" t="s">
        <v>436</v>
      </c>
      <c r="D144" s="18" t="s">
        <v>437</v>
      </c>
      <c r="E144" s="118">
        <v>41.61</v>
      </c>
      <c r="F144" s="118">
        <v>8.74</v>
      </c>
      <c r="G144" s="118">
        <v>50.35</v>
      </c>
      <c r="H144" s="13">
        <v>45793</v>
      </c>
      <c r="I144" s="64" t="s">
        <v>26</v>
      </c>
    </row>
    <row r="145" spans="1:9" ht="63" x14ac:dyDescent="0.25">
      <c r="A145" s="42" t="s">
        <v>1979</v>
      </c>
      <c r="B145" s="14" t="s">
        <v>1980</v>
      </c>
      <c r="C145" s="16" t="s">
        <v>436</v>
      </c>
      <c r="D145" s="18" t="s">
        <v>437</v>
      </c>
      <c r="E145" s="118">
        <v>128.82</v>
      </c>
      <c r="F145" s="118">
        <v>27.05</v>
      </c>
      <c r="G145" s="118">
        <v>155.87</v>
      </c>
      <c r="H145" s="13">
        <v>45793</v>
      </c>
      <c r="I145" s="64" t="s">
        <v>26</v>
      </c>
    </row>
    <row r="146" spans="1:9" ht="31.5" x14ac:dyDescent="0.25">
      <c r="A146" s="42" t="s">
        <v>1981</v>
      </c>
      <c r="B146" s="14" t="s">
        <v>1982</v>
      </c>
      <c r="C146" s="16" t="s">
        <v>436</v>
      </c>
      <c r="D146" s="18" t="s">
        <v>437</v>
      </c>
      <c r="E146" s="118">
        <v>86.8</v>
      </c>
      <c r="F146" s="118">
        <v>18.23</v>
      </c>
      <c r="G146" s="118">
        <v>105.03</v>
      </c>
      <c r="H146" s="13">
        <v>45793</v>
      </c>
      <c r="I146" s="64" t="s">
        <v>26</v>
      </c>
    </row>
    <row r="147" spans="1:9" ht="94.5" x14ac:dyDescent="0.25">
      <c r="A147" s="42" t="s">
        <v>1983</v>
      </c>
      <c r="B147" s="14" t="s">
        <v>1984</v>
      </c>
      <c r="C147" s="16" t="s">
        <v>436</v>
      </c>
      <c r="D147" s="18" t="s">
        <v>437</v>
      </c>
      <c r="E147" s="118">
        <v>79.97</v>
      </c>
      <c r="F147" s="118">
        <v>16.79</v>
      </c>
      <c r="G147" s="118">
        <v>96.76</v>
      </c>
      <c r="H147" s="13">
        <v>45796</v>
      </c>
      <c r="I147" s="64" t="s">
        <v>26</v>
      </c>
    </row>
    <row r="148" spans="1:9" ht="47.25" x14ac:dyDescent="0.25">
      <c r="A148" s="42" t="s">
        <v>1985</v>
      </c>
      <c r="B148" s="14" t="s">
        <v>1986</v>
      </c>
      <c r="C148" s="16" t="s">
        <v>436</v>
      </c>
      <c r="D148" s="18" t="s">
        <v>437</v>
      </c>
      <c r="E148" s="118">
        <v>49.5</v>
      </c>
      <c r="F148" s="118">
        <v>10.4</v>
      </c>
      <c r="G148" s="118">
        <v>59.9</v>
      </c>
      <c r="H148" s="13">
        <v>45796</v>
      </c>
      <c r="I148" s="64" t="s">
        <v>26</v>
      </c>
    </row>
    <row r="149" spans="1:9" ht="31.5" x14ac:dyDescent="0.25">
      <c r="A149" s="42" t="s">
        <v>1987</v>
      </c>
      <c r="B149" s="14" t="s">
        <v>1988</v>
      </c>
      <c r="C149" s="16" t="s">
        <v>436</v>
      </c>
      <c r="D149" s="18" t="s">
        <v>437</v>
      </c>
      <c r="E149" s="118">
        <v>9.59</v>
      </c>
      <c r="F149" s="118">
        <v>2.0099999999999998</v>
      </c>
      <c r="G149" s="118">
        <v>11.6</v>
      </c>
      <c r="H149" s="13">
        <v>45797</v>
      </c>
      <c r="I149" s="64" t="s">
        <v>26</v>
      </c>
    </row>
    <row r="150" spans="1:9" ht="31.5" x14ac:dyDescent="0.25">
      <c r="A150" s="42" t="s">
        <v>1989</v>
      </c>
      <c r="B150" s="14" t="s">
        <v>1990</v>
      </c>
      <c r="C150" s="16" t="s">
        <v>436</v>
      </c>
      <c r="D150" s="18" t="s">
        <v>437</v>
      </c>
      <c r="E150" s="118">
        <v>6.7</v>
      </c>
      <c r="F150" s="118">
        <v>1.41</v>
      </c>
      <c r="G150" s="118">
        <v>8.11</v>
      </c>
      <c r="H150" s="13">
        <v>45797</v>
      </c>
      <c r="I150" s="64" t="s">
        <v>26</v>
      </c>
    </row>
    <row r="151" spans="1:9" ht="31.5" x14ac:dyDescent="0.25">
      <c r="A151" s="42" t="s">
        <v>1991</v>
      </c>
      <c r="B151" s="14" t="s">
        <v>1992</v>
      </c>
      <c r="C151" s="16" t="s">
        <v>436</v>
      </c>
      <c r="D151" s="18" t="s">
        <v>437</v>
      </c>
      <c r="E151" s="118">
        <v>98.08</v>
      </c>
      <c r="F151" s="118">
        <v>20.6</v>
      </c>
      <c r="G151" s="118">
        <v>118.68</v>
      </c>
      <c r="H151" s="13">
        <v>45797</v>
      </c>
      <c r="I151" s="64" t="s">
        <v>26</v>
      </c>
    </row>
    <row r="152" spans="1:9" ht="63" x14ac:dyDescent="0.25">
      <c r="A152" s="42" t="s">
        <v>1993</v>
      </c>
      <c r="B152" s="14" t="s">
        <v>1994</v>
      </c>
      <c r="C152" s="16" t="s">
        <v>432</v>
      </c>
      <c r="D152" s="18" t="s">
        <v>433</v>
      </c>
      <c r="E152" s="118">
        <v>175.32</v>
      </c>
      <c r="F152" s="118">
        <v>36.82</v>
      </c>
      <c r="G152" s="118">
        <v>212.14</v>
      </c>
      <c r="H152" s="13">
        <v>45798</v>
      </c>
      <c r="I152" s="64" t="s">
        <v>26</v>
      </c>
    </row>
    <row r="153" spans="1:9" ht="63" x14ac:dyDescent="0.25">
      <c r="A153" s="42" t="s">
        <v>1995</v>
      </c>
      <c r="B153" s="14" t="s">
        <v>1996</v>
      </c>
      <c r="C153" s="16" t="s">
        <v>432</v>
      </c>
      <c r="D153" s="18" t="s">
        <v>433</v>
      </c>
      <c r="E153" s="118">
        <v>175.32</v>
      </c>
      <c r="F153" s="118">
        <v>36.82</v>
      </c>
      <c r="G153" s="118">
        <v>212.14</v>
      </c>
      <c r="H153" s="13">
        <v>45798</v>
      </c>
      <c r="I153" s="64" t="s">
        <v>26</v>
      </c>
    </row>
    <row r="154" spans="1:9" ht="47.25" x14ac:dyDescent="0.25">
      <c r="A154" s="42" t="s">
        <v>1997</v>
      </c>
      <c r="B154" s="14" t="s">
        <v>1998</v>
      </c>
      <c r="C154" s="16" t="s">
        <v>432</v>
      </c>
      <c r="D154" s="18" t="s">
        <v>433</v>
      </c>
      <c r="E154" s="118">
        <v>124.78</v>
      </c>
      <c r="F154" s="118">
        <v>26.2</v>
      </c>
      <c r="G154" s="118">
        <v>150.97999999999999</v>
      </c>
      <c r="H154" s="13">
        <v>45798</v>
      </c>
      <c r="I154" s="64" t="s">
        <v>26</v>
      </c>
    </row>
    <row r="155" spans="1:9" ht="31.5" x14ac:dyDescent="0.25">
      <c r="A155" s="42" t="s">
        <v>1999</v>
      </c>
      <c r="B155" s="14" t="s">
        <v>2000</v>
      </c>
      <c r="C155" s="16" t="s">
        <v>436</v>
      </c>
      <c r="D155" s="18" t="s">
        <v>437</v>
      </c>
      <c r="E155" s="118">
        <v>38.43</v>
      </c>
      <c r="F155" s="118">
        <v>8.07</v>
      </c>
      <c r="G155" s="118">
        <v>46.5</v>
      </c>
      <c r="H155" s="13">
        <v>45798</v>
      </c>
      <c r="I155" s="64" t="s">
        <v>26</v>
      </c>
    </row>
    <row r="156" spans="1:9" ht="47.25" x14ac:dyDescent="0.25">
      <c r="A156" s="42" t="s">
        <v>2001</v>
      </c>
      <c r="B156" s="14" t="s">
        <v>2002</v>
      </c>
      <c r="C156" s="16" t="s">
        <v>436</v>
      </c>
      <c r="D156" s="18" t="s">
        <v>437</v>
      </c>
      <c r="E156" s="118">
        <v>50.83</v>
      </c>
      <c r="F156" s="118">
        <v>10.67</v>
      </c>
      <c r="G156" s="118">
        <v>61.5</v>
      </c>
      <c r="H156" s="13">
        <v>45799</v>
      </c>
      <c r="I156" s="64" t="s">
        <v>26</v>
      </c>
    </row>
    <row r="157" spans="1:9" ht="31.5" x14ac:dyDescent="0.25">
      <c r="A157" s="42" t="s">
        <v>2003</v>
      </c>
      <c r="B157" s="14" t="s">
        <v>2004</v>
      </c>
      <c r="C157" s="16" t="s">
        <v>436</v>
      </c>
      <c r="D157" s="18" t="s">
        <v>437</v>
      </c>
      <c r="E157" s="118">
        <v>55.25</v>
      </c>
      <c r="F157" s="118">
        <v>11.6</v>
      </c>
      <c r="G157" s="118">
        <v>66.849999999999994</v>
      </c>
      <c r="H157" s="13">
        <v>45799</v>
      </c>
      <c r="I157" s="64" t="s">
        <v>26</v>
      </c>
    </row>
    <row r="158" spans="1:9" ht="31.5" x14ac:dyDescent="0.25">
      <c r="A158" s="42" t="s">
        <v>2005</v>
      </c>
      <c r="B158" s="14" t="s">
        <v>2006</v>
      </c>
      <c r="C158" s="16" t="s">
        <v>436</v>
      </c>
      <c r="D158" s="18" t="s">
        <v>437</v>
      </c>
      <c r="E158" s="118">
        <v>59.07</v>
      </c>
      <c r="F158" s="118">
        <v>12.4</v>
      </c>
      <c r="G158" s="118">
        <v>71.47</v>
      </c>
      <c r="H158" s="13">
        <v>45799</v>
      </c>
      <c r="I158" s="64" t="s">
        <v>26</v>
      </c>
    </row>
    <row r="159" spans="1:9" ht="63" x14ac:dyDescent="0.25">
      <c r="A159" s="42" t="s">
        <v>2007</v>
      </c>
      <c r="B159" s="14" t="s">
        <v>2008</v>
      </c>
      <c r="C159" s="16" t="s">
        <v>436</v>
      </c>
      <c r="D159" s="18" t="s">
        <v>437</v>
      </c>
      <c r="E159" s="118">
        <v>18.62</v>
      </c>
      <c r="F159" s="118">
        <v>3.91</v>
      </c>
      <c r="G159" s="118">
        <v>22.53</v>
      </c>
      <c r="H159" s="13">
        <v>45800</v>
      </c>
      <c r="I159" s="64" t="s">
        <v>26</v>
      </c>
    </row>
    <row r="160" spans="1:9" ht="31.5" x14ac:dyDescent="0.25">
      <c r="A160" s="42" t="s">
        <v>2009</v>
      </c>
      <c r="B160" s="14" t="s">
        <v>2010</v>
      </c>
      <c r="C160" s="16" t="s">
        <v>436</v>
      </c>
      <c r="D160" s="18" t="s">
        <v>437</v>
      </c>
      <c r="E160" s="118">
        <v>425.53</v>
      </c>
      <c r="F160" s="118">
        <v>89.36</v>
      </c>
      <c r="G160" s="118">
        <v>514.89</v>
      </c>
      <c r="H160" s="13">
        <v>45800</v>
      </c>
      <c r="I160" s="64" t="s">
        <v>26</v>
      </c>
    </row>
    <row r="161" spans="1:9" ht="31.5" x14ac:dyDescent="0.25">
      <c r="A161" s="42" t="s">
        <v>2011</v>
      </c>
      <c r="B161" s="14" t="s">
        <v>2012</v>
      </c>
      <c r="C161" s="16" t="s">
        <v>436</v>
      </c>
      <c r="D161" s="18" t="s">
        <v>437</v>
      </c>
      <c r="E161" s="118">
        <v>158.71</v>
      </c>
      <c r="F161" s="118">
        <v>33.33</v>
      </c>
      <c r="G161" s="118">
        <v>192.04</v>
      </c>
      <c r="H161" s="13">
        <v>45800</v>
      </c>
      <c r="I161" s="64" t="s">
        <v>26</v>
      </c>
    </row>
    <row r="162" spans="1:9" ht="63" x14ac:dyDescent="0.25">
      <c r="A162" s="42" t="s">
        <v>2013</v>
      </c>
      <c r="B162" s="14" t="s">
        <v>2014</v>
      </c>
      <c r="C162" s="16" t="s">
        <v>436</v>
      </c>
      <c r="D162" s="18" t="s">
        <v>437</v>
      </c>
      <c r="E162" s="118">
        <v>51.24</v>
      </c>
      <c r="F162" s="118">
        <v>10.76</v>
      </c>
      <c r="G162" s="118">
        <v>62</v>
      </c>
      <c r="H162" s="13">
        <v>45800</v>
      </c>
      <c r="I162" s="64" t="s">
        <v>26</v>
      </c>
    </row>
    <row r="163" spans="1:9" ht="47.25" x14ac:dyDescent="0.25">
      <c r="A163" s="42" t="s">
        <v>2015</v>
      </c>
      <c r="B163" s="14" t="s">
        <v>2016</v>
      </c>
      <c r="C163" s="16" t="s">
        <v>436</v>
      </c>
      <c r="D163" s="18" t="s">
        <v>437</v>
      </c>
      <c r="E163" s="118">
        <v>490</v>
      </c>
      <c r="F163" s="118">
        <v>102.9</v>
      </c>
      <c r="G163" s="118">
        <v>592.9</v>
      </c>
      <c r="H163" s="13">
        <v>45800</v>
      </c>
      <c r="I163" s="64" t="s">
        <v>26</v>
      </c>
    </row>
    <row r="164" spans="1:9" ht="47.25" x14ac:dyDescent="0.25">
      <c r="A164" s="42" t="s">
        <v>2017</v>
      </c>
      <c r="B164" s="14" t="s">
        <v>2018</v>
      </c>
      <c r="C164" s="16" t="s">
        <v>436</v>
      </c>
      <c r="D164" s="18" t="s">
        <v>437</v>
      </c>
      <c r="E164" s="118">
        <v>21.85</v>
      </c>
      <c r="F164" s="118">
        <v>4.59</v>
      </c>
      <c r="G164" s="118">
        <v>26.44</v>
      </c>
      <c r="H164" s="13">
        <v>45800</v>
      </c>
      <c r="I164" s="64" t="s">
        <v>26</v>
      </c>
    </row>
    <row r="165" spans="1:9" ht="63" x14ac:dyDescent="0.25">
      <c r="A165" s="42" t="s">
        <v>2019</v>
      </c>
      <c r="B165" s="14" t="s">
        <v>2020</v>
      </c>
      <c r="C165" s="16" t="s">
        <v>436</v>
      </c>
      <c r="D165" s="18" t="s">
        <v>437</v>
      </c>
      <c r="E165" s="118">
        <v>99.58</v>
      </c>
      <c r="F165" s="118">
        <v>20.91</v>
      </c>
      <c r="G165" s="118">
        <v>120.49</v>
      </c>
      <c r="H165" s="13">
        <v>45800</v>
      </c>
      <c r="I165" s="64" t="s">
        <v>26</v>
      </c>
    </row>
    <row r="166" spans="1:9" ht="94.5" x14ac:dyDescent="0.25">
      <c r="A166" s="42" t="s">
        <v>2021</v>
      </c>
      <c r="B166" s="14" t="s">
        <v>2022</v>
      </c>
      <c r="C166" s="16" t="s">
        <v>436</v>
      </c>
      <c r="D166" s="18" t="s">
        <v>437</v>
      </c>
      <c r="E166" s="118">
        <v>24.76</v>
      </c>
      <c r="F166" s="118">
        <v>5.2</v>
      </c>
      <c r="G166" s="118">
        <v>29.96</v>
      </c>
      <c r="H166" s="13">
        <v>45803</v>
      </c>
      <c r="I166" s="64" t="s">
        <v>26</v>
      </c>
    </row>
    <row r="167" spans="1:9" ht="63" x14ac:dyDescent="0.25">
      <c r="A167" s="42" t="s">
        <v>2023</v>
      </c>
      <c r="B167" s="14" t="s">
        <v>2024</v>
      </c>
      <c r="C167" s="16" t="s">
        <v>579</v>
      </c>
      <c r="D167" s="18" t="s">
        <v>580</v>
      </c>
      <c r="E167" s="118">
        <v>34.56</v>
      </c>
      <c r="F167" s="118">
        <v>7.26</v>
      </c>
      <c r="G167" s="118">
        <v>41.82</v>
      </c>
      <c r="H167" s="13">
        <v>45810</v>
      </c>
      <c r="I167" s="64" t="s">
        <v>26</v>
      </c>
    </row>
    <row r="168" spans="1:9" ht="31.5" x14ac:dyDescent="0.25">
      <c r="A168" s="42" t="s">
        <v>2025</v>
      </c>
      <c r="B168" s="14" t="s">
        <v>2026</v>
      </c>
      <c r="C168" s="16" t="s">
        <v>579</v>
      </c>
      <c r="D168" s="18" t="s">
        <v>580</v>
      </c>
      <c r="E168" s="118">
        <v>104</v>
      </c>
      <c r="F168" s="118">
        <v>21.84</v>
      </c>
      <c r="G168" s="118">
        <v>125.84</v>
      </c>
      <c r="H168" s="13">
        <v>45805</v>
      </c>
      <c r="I168" s="64" t="s">
        <v>26</v>
      </c>
    </row>
    <row r="169" spans="1:9" ht="47.25" x14ac:dyDescent="0.25">
      <c r="A169" s="42" t="s">
        <v>2027</v>
      </c>
      <c r="B169" s="14" t="s">
        <v>2028</v>
      </c>
      <c r="C169" s="16" t="s">
        <v>579</v>
      </c>
      <c r="D169" s="18" t="s">
        <v>580</v>
      </c>
      <c r="E169" s="118">
        <v>47.52</v>
      </c>
      <c r="F169" s="118">
        <v>9.98</v>
      </c>
      <c r="G169" s="118">
        <v>57.5</v>
      </c>
      <c r="H169" s="13">
        <v>45804</v>
      </c>
      <c r="I169" s="64" t="s">
        <v>26</v>
      </c>
    </row>
    <row r="170" spans="1:9" ht="31.5" x14ac:dyDescent="0.25">
      <c r="A170" s="42" t="s">
        <v>2029</v>
      </c>
      <c r="B170" s="14" t="s">
        <v>2030</v>
      </c>
      <c r="C170" s="16" t="s">
        <v>432</v>
      </c>
      <c r="D170" s="18" t="s">
        <v>433</v>
      </c>
      <c r="E170" s="118">
        <v>72.78</v>
      </c>
      <c r="F170" s="118">
        <v>15.28</v>
      </c>
      <c r="G170" s="118">
        <v>88.06</v>
      </c>
      <c r="H170" s="13">
        <v>45807</v>
      </c>
      <c r="I170" s="64" t="s">
        <v>26</v>
      </c>
    </row>
    <row r="171" spans="1:9" ht="31.5" x14ac:dyDescent="0.25">
      <c r="A171" s="42" t="s">
        <v>2031</v>
      </c>
      <c r="B171" s="14" t="s">
        <v>2032</v>
      </c>
      <c r="C171" s="16" t="s">
        <v>432</v>
      </c>
      <c r="D171" s="18" t="s">
        <v>433</v>
      </c>
      <c r="E171" s="118">
        <v>136.78</v>
      </c>
      <c r="F171" s="118">
        <v>28.72</v>
      </c>
      <c r="G171" s="118">
        <v>165.5</v>
      </c>
      <c r="H171" s="13">
        <v>45804</v>
      </c>
      <c r="I171" s="64" t="s">
        <v>26</v>
      </c>
    </row>
    <row r="172" spans="1:9" ht="47.25" x14ac:dyDescent="0.25">
      <c r="A172" s="42" t="s">
        <v>2033</v>
      </c>
      <c r="B172" s="14" t="s">
        <v>2034</v>
      </c>
      <c r="C172" s="16" t="s">
        <v>432</v>
      </c>
      <c r="D172" s="18" t="s">
        <v>433</v>
      </c>
      <c r="E172" s="118">
        <v>352.02</v>
      </c>
      <c r="F172" s="118">
        <v>73.92</v>
      </c>
      <c r="G172" s="118">
        <v>425.94</v>
      </c>
      <c r="H172" s="13">
        <v>45817</v>
      </c>
      <c r="I172" s="64" t="s">
        <v>26</v>
      </c>
    </row>
    <row r="173" spans="1:9" ht="31.5" x14ac:dyDescent="0.25">
      <c r="A173" s="42" t="s">
        <v>2035</v>
      </c>
      <c r="B173" s="14" t="s">
        <v>2036</v>
      </c>
      <c r="C173" s="16" t="s">
        <v>436</v>
      </c>
      <c r="D173" s="18" t="s">
        <v>437</v>
      </c>
      <c r="E173" s="118">
        <v>144.75</v>
      </c>
      <c r="F173" s="118">
        <v>30.4</v>
      </c>
      <c r="G173" s="118">
        <v>175.15</v>
      </c>
      <c r="H173" s="13">
        <v>45798</v>
      </c>
      <c r="I173" s="64" t="s">
        <v>26</v>
      </c>
    </row>
    <row r="174" spans="1:9" ht="47.25" x14ac:dyDescent="0.25">
      <c r="A174" s="42" t="s">
        <v>2037</v>
      </c>
      <c r="B174" s="14" t="s">
        <v>2038</v>
      </c>
      <c r="C174" s="16" t="s">
        <v>436</v>
      </c>
      <c r="D174" s="18" t="s">
        <v>437</v>
      </c>
      <c r="E174" s="118">
        <v>136.93</v>
      </c>
      <c r="F174" s="118">
        <v>28.76</v>
      </c>
      <c r="G174" s="118">
        <v>165.69</v>
      </c>
      <c r="H174" s="13">
        <v>45798</v>
      </c>
      <c r="I174" s="64" t="s">
        <v>26</v>
      </c>
    </row>
    <row r="175" spans="1:9" ht="126" x14ac:dyDescent="0.25">
      <c r="A175" s="42" t="s">
        <v>2039</v>
      </c>
      <c r="B175" s="14" t="s">
        <v>2040</v>
      </c>
      <c r="C175" s="16" t="s">
        <v>579</v>
      </c>
      <c r="D175" s="18" t="s">
        <v>580</v>
      </c>
      <c r="E175" s="118">
        <v>20.16</v>
      </c>
      <c r="F175" s="118">
        <v>4.2300000000000004</v>
      </c>
      <c r="G175" s="118">
        <v>24.39</v>
      </c>
      <c r="H175" s="13">
        <v>45804</v>
      </c>
      <c r="I175" s="64" t="s">
        <v>26</v>
      </c>
    </row>
    <row r="176" spans="1:9" ht="78.75" x14ac:dyDescent="0.25">
      <c r="A176" s="42" t="s">
        <v>2041</v>
      </c>
      <c r="B176" s="14" t="s">
        <v>2042</v>
      </c>
      <c r="C176" s="16" t="s">
        <v>579</v>
      </c>
      <c r="D176" s="18" t="s">
        <v>580</v>
      </c>
      <c r="E176" s="118">
        <v>30.4</v>
      </c>
      <c r="F176" s="118">
        <v>6.38</v>
      </c>
      <c r="G176" s="118">
        <v>36.78</v>
      </c>
      <c r="H176" s="13">
        <v>45800</v>
      </c>
      <c r="I176" s="64" t="s">
        <v>26</v>
      </c>
    </row>
    <row r="177" spans="1:9" ht="31.5" x14ac:dyDescent="0.25">
      <c r="A177" s="42" t="s">
        <v>2043</v>
      </c>
      <c r="B177" s="14" t="s">
        <v>2044</v>
      </c>
      <c r="C177" s="16" t="s">
        <v>579</v>
      </c>
      <c r="D177" s="18" t="s">
        <v>580</v>
      </c>
      <c r="E177" s="118">
        <v>36</v>
      </c>
      <c r="F177" s="118">
        <v>7.56</v>
      </c>
      <c r="G177" s="118">
        <v>43.56</v>
      </c>
      <c r="H177" s="13">
        <v>45806</v>
      </c>
      <c r="I177" s="64" t="s">
        <v>26</v>
      </c>
    </row>
    <row r="178" spans="1:9" ht="63" x14ac:dyDescent="0.25">
      <c r="A178" s="42" t="s">
        <v>2045</v>
      </c>
      <c r="B178" s="14" t="s">
        <v>2046</v>
      </c>
      <c r="C178" s="16" t="s">
        <v>436</v>
      </c>
      <c r="D178" s="18" t="s">
        <v>437</v>
      </c>
      <c r="E178" s="118">
        <v>170.29</v>
      </c>
      <c r="F178" s="118">
        <v>35.76</v>
      </c>
      <c r="G178" s="118">
        <v>206.05</v>
      </c>
      <c r="H178" s="13">
        <v>45800</v>
      </c>
      <c r="I178" s="64" t="s">
        <v>26</v>
      </c>
    </row>
    <row r="179" spans="1:9" ht="31.5" x14ac:dyDescent="0.25">
      <c r="A179" s="42" t="s">
        <v>2047</v>
      </c>
      <c r="B179" s="14" t="s">
        <v>2048</v>
      </c>
      <c r="C179" s="16" t="s">
        <v>432</v>
      </c>
      <c r="D179" s="18" t="s">
        <v>433</v>
      </c>
      <c r="E179" s="118">
        <v>57.6</v>
      </c>
      <c r="F179" s="118">
        <v>12.1</v>
      </c>
      <c r="G179" s="118">
        <v>69.7</v>
      </c>
      <c r="H179" s="13">
        <v>45806</v>
      </c>
      <c r="I179" s="64" t="s">
        <v>26</v>
      </c>
    </row>
    <row r="180" spans="1:9" ht="47.25" x14ac:dyDescent="0.25">
      <c r="A180" s="42" t="s">
        <v>2049</v>
      </c>
      <c r="B180" s="14" t="s">
        <v>2050</v>
      </c>
      <c r="C180" s="16" t="s">
        <v>432</v>
      </c>
      <c r="D180" s="18" t="s">
        <v>433</v>
      </c>
      <c r="E180" s="118">
        <v>69.7</v>
      </c>
      <c r="F180" s="118">
        <v>14.64</v>
      </c>
      <c r="G180" s="118">
        <v>84.34</v>
      </c>
      <c r="H180" s="13">
        <v>45803</v>
      </c>
      <c r="I180" s="64" t="s">
        <v>26</v>
      </c>
    </row>
    <row r="181" spans="1:9" ht="78.75" x14ac:dyDescent="0.25">
      <c r="A181" s="42" t="s">
        <v>2051</v>
      </c>
      <c r="B181" s="14" t="s">
        <v>2052</v>
      </c>
      <c r="C181" s="16" t="s">
        <v>436</v>
      </c>
      <c r="D181" s="18" t="s">
        <v>437</v>
      </c>
      <c r="E181" s="118">
        <v>52.92</v>
      </c>
      <c r="F181" s="118">
        <v>11.11</v>
      </c>
      <c r="G181" s="118">
        <v>64.03</v>
      </c>
      <c r="H181" s="13">
        <v>45803</v>
      </c>
      <c r="I181" s="64" t="s">
        <v>26</v>
      </c>
    </row>
    <row r="182" spans="1:9" ht="78.75" x14ac:dyDescent="0.25">
      <c r="A182" s="42" t="s">
        <v>2053</v>
      </c>
      <c r="B182" s="14" t="s">
        <v>2054</v>
      </c>
      <c r="C182" s="16" t="s">
        <v>436</v>
      </c>
      <c r="D182" s="18" t="s">
        <v>437</v>
      </c>
      <c r="E182" s="118">
        <v>80.78</v>
      </c>
      <c r="F182" s="118">
        <v>16.96</v>
      </c>
      <c r="G182" s="118">
        <v>97.74</v>
      </c>
      <c r="H182" s="13">
        <v>45803</v>
      </c>
      <c r="I182" s="64" t="s">
        <v>26</v>
      </c>
    </row>
    <row r="183" spans="1:9" ht="78.75" x14ac:dyDescent="0.25">
      <c r="A183" s="42" t="s">
        <v>2055</v>
      </c>
      <c r="B183" s="14" t="s">
        <v>2056</v>
      </c>
      <c r="C183" s="16" t="s">
        <v>436</v>
      </c>
      <c r="D183" s="18" t="s">
        <v>437</v>
      </c>
      <c r="E183" s="118">
        <v>397.85</v>
      </c>
      <c r="F183" s="118">
        <v>83.55</v>
      </c>
      <c r="G183" s="118">
        <v>481.4</v>
      </c>
      <c r="H183" s="13">
        <v>45803</v>
      </c>
      <c r="I183" s="64" t="s">
        <v>26</v>
      </c>
    </row>
    <row r="184" spans="1:9" ht="31.5" x14ac:dyDescent="0.25">
      <c r="A184" s="42" t="s">
        <v>2057</v>
      </c>
      <c r="B184" s="14" t="s">
        <v>2058</v>
      </c>
      <c r="C184" s="16" t="s">
        <v>579</v>
      </c>
      <c r="D184" s="18" t="s">
        <v>580</v>
      </c>
      <c r="E184" s="118">
        <v>20.16</v>
      </c>
      <c r="F184" s="118">
        <v>4.2300000000000004</v>
      </c>
      <c r="G184" s="118">
        <v>24.39</v>
      </c>
      <c r="H184" s="13">
        <v>45817</v>
      </c>
      <c r="I184" s="64" t="s">
        <v>26</v>
      </c>
    </row>
    <row r="185" spans="1:9" ht="63" x14ac:dyDescent="0.25">
      <c r="A185" s="42" t="s">
        <v>2059</v>
      </c>
      <c r="B185" s="14" t="s">
        <v>2060</v>
      </c>
      <c r="C185" s="16" t="s">
        <v>436</v>
      </c>
      <c r="D185" s="18" t="s">
        <v>437</v>
      </c>
      <c r="E185" s="118">
        <v>19.82</v>
      </c>
      <c r="F185" s="118">
        <v>4.16</v>
      </c>
      <c r="G185" s="118">
        <v>23.98</v>
      </c>
      <c r="H185" s="13">
        <v>45804</v>
      </c>
      <c r="I185" s="64" t="s">
        <v>26</v>
      </c>
    </row>
    <row r="186" spans="1:9" ht="31.5" x14ac:dyDescent="0.25">
      <c r="A186" s="42" t="s">
        <v>2061</v>
      </c>
      <c r="B186" s="14" t="s">
        <v>1865</v>
      </c>
      <c r="C186" s="16" t="s">
        <v>436</v>
      </c>
      <c r="D186" s="18" t="s">
        <v>437</v>
      </c>
      <c r="E186" s="118">
        <v>12.93</v>
      </c>
      <c r="F186" s="118">
        <v>2.72</v>
      </c>
      <c r="G186" s="118">
        <v>15.65</v>
      </c>
      <c r="H186" s="13">
        <v>45804</v>
      </c>
      <c r="I186" s="64" t="s">
        <v>26</v>
      </c>
    </row>
    <row r="187" spans="1:9" ht="31.5" x14ac:dyDescent="0.25">
      <c r="A187" s="42" t="s">
        <v>2062</v>
      </c>
      <c r="B187" s="14" t="s">
        <v>2063</v>
      </c>
      <c r="C187" s="16" t="s">
        <v>436</v>
      </c>
      <c r="D187" s="18" t="s">
        <v>437</v>
      </c>
      <c r="E187" s="118">
        <v>140.4</v>
      </c>
      <c r="F187" s="118">
        <v>29.48</v>
      </c>
      <c r="G187" s="118">
        <v>169.88</v>
      </c>
      <c r="H187" s="13">
        <v>45804</v>
      </c>
      <c r="I187" s="64" t="s">
        <v>26</v>
      </c>
    </row>
    <row r="188" spans="1:9" ht="31.5" x14ac:dyDescent="0.25">
      <c r="A188" s="42" t="s">
        <v>2064</v>
      </c>
      <c r="B188" s="14" t="s">
        <v>2065</v>
      </c>
      <c r="C188" s="16" t="s">
        <v>579</v>
      </c>
      <c r="D188" s="18" t="s">
        <v>580</v>
      </c>
      <c r="E188" s="118">
        <v>60</v>
      </c>
      <c r="F188" s="118">
        <v>12.6</v>
      </c>
      <c r="G188" s="118">
        <v>72.599999999999994</v>
      </c>
      <c r="H188" s="13">
        <v>45812</v>
      </c>
      <c r="I188" s="64" t="s">
        <v>26</v>
      </c>
    </row>
    <row r="189" spans="1:9" ht="47.25" x14ac:dyDescent="0.25">
      <c r="A189" s="42" t="s">
        <v>2066</v>
      </c>
      <c r="B189" s="14" t="s">
        <v>2067</v>
      </c>
      <c r="C189" s="16" t="s">
        <v>436</v>
      </c>
      <c r="D189" s="18" t="s">
        <v>437</v>
      </c>
      <c r="E189" s="118">
        <v>43.34</v>
      </c>
      <c r="F189" s="118">
        <v>9.1</v>
      </c>
      <c r="G189" s="118">
        <v>52.44</v>
      </c>
      <c r="H189" s="13">
        <v>45805</v>
      </c>
      <c r="I189" s="64" t="s">
        <v>26</v>
      </c>
    </row>
    <row r="190" spans="1:9" ht="31.5" x14ac:dyDescent="0.25">
      <c r="A190" s="42" t="s">
        <v>2068</v>
      </c>
      <c r="B190" s="14" t="s">
        <v>2069</v>
      </c>
      <c r="C190" s="16" t="s">
        <v>436</v>
      </c>
      <c r="D190" s="18" t="s">
        <v>437</v>
      </c>
      <c r="E190" s="118">
        <v>296.5</v>
      </c>
      <c r="F190" s="118">
        <v>62.27</v>
      </c>
      <c r="G190" s="118">
        <v>358.77</v>
      </c>
      <c r="H190" s="13">
        <v>45805</v>
      </c>
      <c r="I190" s="64" t="s">
        <v>26</v>
      </c>
    </row>
    <row r="191" spans="1:9" ht="31.5" x14ac:dyDescent="0.25">
      <c r="A191" s="42" t="s">
        <v>2070</v>
      </c>
      <c r="B191" s="14" t="s">
        <v>2071</v>
      </c>
      <c r="C191" s="16" t="s">
        <v>436</v>
      </c>
      <c r="D191" s="18" t="s">
        <v>437</v>
      </c>
      <c r="E191" s="118">
        <v>680.4</v>
      </c>
      <c r="F191" s="118">
        <v>142.88</v>
      </c>
      <c r="G191" s="118">
        <v>823.28</v>
      </c>
      <c r="H191" s="13">
        <v>45806</v>
      </c>
      <c r="I191" s="64" t="s">
        <v>26</v>
      </c>
    </row>
    <row r="192" spans="1:9" ht="31.5" x14ac:dyDescent="0.25">
      <c r="A192" s="42" t="s">
        <v>2072</v>
      </c>
      <c r="B192" s="14" t="s">
        <v>2073</v>
      </c>
      <c r="C192" s="16" t="s">
        <v>436</v>
      </c>
      <c r="D192" s="18" t="s">
        <v>437</v>
      </c>
      <c r="E192" s="118">
        <v>29.13</v>
      </c>
      <c r="F192" s="118">
        <v>6.12</v>
      </c>
      <c r="G192" s="118">
        <v>35.25</v>
      </c>
      <c r="H192" s="13">
        <v>45806</v>
      </c>
      <c r="I192" s="64" t="s">
        <v>26</v>
      </c>
    </row>
    <row r="193" spans="1:9" ht="63" x14ac:dyDescent="0.25">
      <c r="A193" s="42" t="s">
        <v>2074</v>
      </c>
      <c r="B193" s="14" t="s">
        <v>2075</v>
      </c>
      <c r="C193" s="16" t="s">
        <v>436</v>
      </c>
      <c r="D193" s="18" t="s">
        <v>437</v>
      </c>
      <c r="E193" s="118">
        <v>2.54</v>
      </c>
      <c r="F193" s="118">
        <v>0.53</v>
      </c>
      <c r="G193" s="118">
        <v>3.07</v>
      </c>
      <c r="H193" s="13">
        <v>45806</v>
      </c>
      <c r="I193" s="64" t="s">
        <v>26</v>
      </c>
    </row>
    <row r="194" spans="1:9" ht="31.5" x14ac:dyDescent="0.25">
      <c r="A194" s="42" t="s">
        <v>2076</v>
      </c>
      <c r="B194" s="14" t="s">
        <v>2077</v>
      </c>
      <c r="C194" s="16" t="s">
        <v>436</v>
      </c>
      <c r="D194" s="18" t="s">
        <v>437</v>
      </c>
      <c r="E194" s="118">
        <v>250.15</v>
      </c>
      <c r="F194" s="118">
        <v>52.53</v>
      </c>
      <c r="G194" s="118">
        <v>302.68</v>
      </c>
      <c r="H194" s="13">
        <v>45806</v>
      </c>
      <c r="I194" s="64" t="s">
        <v>26</v>
      </c>
    </row>
    <row r="195" spans="1:9" ht="63" x14ac:dyDescent="0.25">
      <c r="A195" s="42" t="s">
        <v>2078</v>
      </c>
      <c r="B195" s="14" t="s">
        <v>2079</v>
      </c>
      <c r="C195" s="16" t="s">
        <v>436</v>
      </c>
      <c r="D195" s="18" t="s">
        <v>437</v>
      </c>
      <c r="E195" s="118">
        <v>67.349999999999994</v>
      </c>
      <c r="F195" s="118">
        <v>14.14</v>
      </c>
      <c r="G195" s="118">
        <v>81.489999999999995</v>
      </c>
      <c r="H195" s="13">
        <v>45806</v>
      </c>
      <c r="I195" s="64" t="s">
        <v>26</v>
      </c>
    </row>
    <row r="196" spans="1:9" ht="63" x14ac:dyDescent="0.25">
      <c r="A196" s="42" t="s">
        <v>2080</v>
      </c>
      <c r="B196" s="14" t="s">
        <v>2081</v>
      </c>
      <c r="C196" s="16" t="s">
        <v>436</v>
      </c>
      <c r="D196" s="18" t="s">
        <v>437</v>
      </c>
      <c r="E196" s="118">
        <v>19.149999999999999</v>
      </c>
      <c r="F196" s="118">
        <v>4.0199999999999996</v>
      </c>
      <c r="G196" s="118">
        <v>23.17</v>
      </c>
      <c r="H196" s="13">
        <v>45806</v>
      </c>
      <c r="I196" s="64" t="s">
        <v>26</v>
      </c>
    </row>
    <row r="197" spans="1:9" ht="47.25" x14ac:dyDescent="0.25">
      <c r="A197" s="42" t="s">
        <v>2082</v>
      </c>
      <c r="B197" s="14" t="s">
        <v>2083</v>
      </c>
      <c r="C197" s="16" t="s">
        <v>436</v>
      </c>
      <c r="D197" s="18" t="s">
        <v>437</v>
      </c>
      <c r="E197" s="118">
        <v>284.62</v>
      </c>
      <c r="F197" s="118">
        <v>59.77</v>
      </c>
      <c r="G197" s="118">
        <v>344.39</v>
      </c>
      <c r="H197" s="13">
        <v>45806</v>
      </c>
      <c r="I197" s="64" t="s">
        <v>26</v>
      </c>
    </row>
    <row r="198" spans="1:9" ht="31.5" x14ac:dyDescent="0.25">
      <c r="A198" s="42" t="s">
        <v>2084</v>
      </c>
      <c r="B198" s="14" t="s">
        <v>2085</v>
      </c>
      <c r="C198" s="16" t="s">
        <v>432</v>
      </c>
      <c r="D198" s="18" t="s">
        <v>433</v>
      </c>
      <c r="E198" s="118">
        <v>31.96</v>
      </c>
      <c r="F198" s="118">
        <v>6.71</v>
      </c>
      <c r="G198" s="118">
        <v>38.67</v>
      </c>
      <c r="H198" s="13">
        <v>45811</v>
      </c>
      <c r="I198" s="64" t="s">
        <v>26</v>
      </c>
    </row>
    <row r="199" spans="1:9" ht="126" x14ac:dyDescent="0.25">
      <c r="A199" s="42" t="s">
        <v>2086</v>
      </c>
      <c r="B199" s="14" t="s">
        <v>2087</v>
      </c>
      <c r="C199" s="16" t="s">
        <v>579</v>
      </c>
      <c r="D199" s="18" t="s">
        <v>580</v>
      </c>
      <c r="E199" s="118">
        <v>23.4</v>
      </c>
      <c r="F199" s="118">
        <v>4.91</v>
      </c>
      <c r="G199" s="118">
        <v>28.31</v>
      </c>
      <c r="H199" s="13">
        <v>45806</v>
      </c>
      <c r="I199" s="64" t="s">
        <v>26</v>
      </c>
    </row>
    <row r="200" spans="1:9" ht="31.5" x14ac:dyDescent="0.25">
      <c r="A200" s="42" t="s">
        <v>2088</v>
      </c>
      <c r="B200" s="14" t="s">
        <v>2089</v>
      </c>
      <c r="C200" s="16" t="s">
        <v>436</v>
      </c>
      <c r="D200" s="18" t="s">
        <v>437</v>
      </c>
      <c r="E200" s="118">
        <v>95.35</v>
      </c>
      <c r="F200" s="118">
        <v>20.02</v>
      </c>
      <c r="G200" s="118">
        <v>115.37</v>
      </c>
      <c r="H200" s="13">
        <v>45806</v>
      </c>
      <c r="I200" s="64" t="s">
        <v>26</v>
      </c>
    </row>
    <row r="201" spans="1:9" ht="47.25" x14ac:dyDescent="0.25">
      <c r="A201" s="42" t="s">
        <v>2090</v>
      </c>
      <c r="B201" s="14" t="s">
        <v>2091</v>
      </c>
      <c r="C201" s="16" t="s">
        <v>579</v>
      </c>
      <c r="D201" s="18" t="s">
        <v>580</v>
      </c>
      <c r="E201" s="118">
        <v>24</v>
      </c>
      <c r="F201" s="118">
        <v>5.04</v>
      </c>
      <c r="G201" s="118">
        <v>29.04</v>
      </c>
      <c r="H201" s="13">
        <v>45807</v>
      </c>
      <c r="I201" s="64" t="s">
        <v>26</v>
      </c>
    </row>
    <row r="202" spans="1:9" ht="47.25" x14ac:dyDescent="0.25">
      <c r="A202" s="42" t="s">
        <v>2092</v>
      </c>
      <c r="B202" s="14" t="s">
        <v>2093</v>
      </c>
      <c r="C202" s="16" t="s">
        <v>436</v>
      </c>
      <c r="D202" s="18" t="s">
        <v>437</v>
      </c>
      <c r="E202" s="118">
        <v>12.3</v>
      </c>
      <c r="F202" s="118">
        <v>2.58</v>
      </c>
      <c r="G202" s="118">
        <v>14.88</v>
      </c>
      <c r="H202" s="13">
        <v>45807</v>
      </c>
      <c r="I202" s="64" t="s">
        <v>26</v>
      </c>
    </row>
    <row r="203" spans="1:9" ht="47.25" x14ac:dyDescent="0.25">
      <c r="A203" s="42" t="s">
        <v>2094</v>
      </c>
      <c r="B203" s="14" t="s">
        <v>2095</v>
      </c>
      <c r="C203" s="16" t="s">
        <v>432</v>
      </c>
      <c r="D203" s="18" t="s">
        <v>433</v>
      </c>
      <c r="E203" s="118">
        <v>16.62</v>
      </c>
      <c r="F203" s="118">
        <v>3.49</v>
      </c>
      <c r="G203" s="118">
        <v>20.11</v>
      </c>
      <c r="H203" s="13">
        <v>45818</v>
      </c>
      <c r="I203" s="64" t="s">
        <v>26</v>
      </c>
    </row>
    <row r="204" spans="1:9" ht="47.25" x14ac:dyDescent="0.25">
      <c r="A204" s="42" t="s">
        <v>2096</v>
      </c>
      <c r="B204" s="14" t="s">
        <v>2097</v>
      </c>
      <c r="C204" s="16" t="s">
        <v>436</v>
      </c>
      <c r="D204" s="18" t="s">
        <v>437</v>
      </c>
      <c r="E204" s="118">
        <v>29.64</v>
      </c>
      <c r="F204" s="118">
        <v>6.22</v>
      </c>
      <c r="G204" s="118">
        <v>35.86</v>
      </c>
      <c r="H204" s="13">
        <v>45810</v>
      </c>
      <c r="I204" s="64" t="s">
        <v>26</v>
      </c>
    </row>
    <row r="205" spans="1:9" ht="31.5" x14ac:dyDescent="0.25">
      <c r="A205" s="42" t="s">
        <v>2098</v>
      </c>
      <c r="B205" s="14" t="s">
        <v>2099</v>
      </c>
      <c r="C205" s="16" t="s">
        <v>436</v>
      </c>
      <c r="D205" s="18" t="s">
        <v>437</v>
      </c>
      <c r="E205" s="118">
        <v>110.54</v>
      </c>
      <c r="F205" s="118">
        <v>23.21</v>
      </c>
      <c r="G205" s="118">
        <v>133.75</v>
      </c>
      <c r="H205" s="13">
        <v>45810</v>
      </c>
      <c r="I205" s="64" t="s">
        <v>26</v>
      </c>
    </row>
    <row r="206" spans="1:9" ht="47.25" x14ac:dyDescent="0.25">
      <c r="A206" s="42" t="s">
        <v>2100</v>
      </c>
      <c r="B206" s="14" t="s">
        <v>2101</v>
      </c>
      <c r="C206" s="16" t="s">
        <v>436</v>
      </c>
      <c r="D206" s="18" t="s">
        <v>437</v>
      </c>
      <c r="E206" s="118">
        <v>115.13</v>
      </c>
      <c r="F206" s="118">
        <v>24.18</v>
      </c>
      <c r="G206" s="118">
        <v>139.31</v>
      </c>
      <c r="H206" s="13">
        <v>45810</v>
      </c>
      <c r="I206" s="64" t="s">
        <v>26</v>
      </c>
    </row>
    <row r="207" spans="1:9" ht="47.25" x14ac:dyDescent="0.25">
      <c r="A207" s="42" t="s">
        <v>2102</v>
      </c>
      <c r="B207" s="14" t="s">
        <v>2103</v>
      </c>
      <c r="C207" s="16" t="s">
        <v>436</v>
      </c>
      <c r="D207" s="18" t="s">
        <v>437</v>
      </c>
      <c r="E207" s="118">
        <v>135</v>
      </c>
      <c r="F207" s="118">
        <v>28.35</v>
      </c>
      <c r="G207" s="118">
        <v>163.35</v>
      </c>
      <c r="H207" s="13">
        <v>45811</v>
      </c>
      <c r="I207" s="64" t="s">
        <v>26</v>
      </c>
    </row>
    <row r="208" spans="1:9" ht="63" x14ac:dyDescent="0.25">
      <c r="A208" s="42" t="s">
        <v>2104</v>
      </c>
      <c r="B208" s="14" t="s">
        <v>2105</v>
      </c>
      <c r="C208" s="16" t="s">
        <v>436</v>
      </c>
      <c r="D208" s="18" t="s">
        <v>437</v>
      </c>
      <c r="E208" s="118">
        <v>9.7200000000000006</v>
      </c>
      <c r="F208" s="118">
        <v>2.04</v>
      </c>
      <c r="G208" s="118">
        <v>11.76</v>
      </c>
      <c r="H208" s="13">
        <v>45811</v>
      </c>
      <c r="I208" s="64" t="s">
        <v>26</v>
      </c>
    </row>
    <row r="209" spans="1:9" ht="47.25" x14ac:dyDescent="0.25">
      <c r="A209" s="42" t="s">
        <v>2106</v>
      </c>
      <c r="B209" s="14" t="s">
        <v>2107</v>
      </c>
      <c r="C209" s="16" t="s">
        <v>436</v>
      </c>
      <c r="D209" s="18" t="s">
        <v>437</v>
      </c>
      <c r="E209" s="118">
        <v>54.27</v>
      </c>
      <c r="F209" s="118">
        <v>11.4</v>
      </c>
      <c r="G209" s="118">
        <v>65.67</v>
      </c>
      <c r="H209" s="13">
        <v>45811</v>
      </c>
      <c r="I209" s="64" t="s">
        <v>26</v>
      </c>
    </row>
    <row r="210" spans="1:9" ht="47.25" x14ac:dyDescent="0.25">
      <c r="A210" s="42" t="s">
        <v>2108</v>
      </c>
      <c r="B210" s="14" t="s">
        <v>2109</v>
      </c>
      <c r="C210" s="16" t="s">
        <v>436</v>
      </c>
      <c r="D210" s="18" t="s">
        <v>437</v>
      </c>
      <c r="E210" s="118">
        <v>5.78</v>
      </c>
      <c r="F210" s="118">
        <v>1.21</v>
      </c>
      <c r="G210" s="118">
        <v>6.99</v>
      </c>
      <c r="H210" s="13">
        <v>45811</v>
      </c>
      <c r="I210" s="64" t="s">
        <v>26</v>
      </c>
    </row>
    <row r="211" spans="1:9" ht="63" x14ac:dyDescent="0.25">
      <c r="A211" s="42" t="s">
        <v>2110</v>
      </c>
      <c r="B211" s="14" t="s">
        <v>2111</v>
      </c>
      <c r="C211" s="16" t="s">
        <v>436</v>
      </c>
      <c r="D211" s="18" t="s">
        <v>437</v>
      </c>
      <c r="E211" s="118">
        <v>99.38</v>
      </c>
      <c r="F211" s="118">
        <v>20.87</v>
      </c>
      <c r="G211" s="118">
        <v>120.25</v>
      </c>
      <c r="H211" s="13">
        <v>45811</v>
      </c>
      <c r="I211" s="64" t="s">
        <v>26</v>
      </c>
    </row>
    <row r="212" spans="1:9" ht="47.25" x14ac:dyDescent="0.25">
      <c r="A212" s="42" t="s">
        <v>2112</v>
      </c>
      <c r="B212" s="14" t="s">
        <v>2113</v>
      </c>
      <c r="C212" s="16" t="s">
        <v>436</v>
      </c>
      <c r="D212" s="18" t="s">
        <v>437</v>
      </c>
      <c r="E212" s="118">
        <v>42.63</v>
      </c>
      <c r="F212" s="118">
        <v>8.9499999999999993</v>
      </c>
      <c r="G212" s="118">
        <v>51.58</v>
      </c>
      <c r="H212" s="13">
        <v>45812</v>
      </c>
      <c r="I212" s="64" t="s">
        <v>26</v>
      </c>
    </row>
    <row r="213" spans="1:9" ht="110.25" x14ac:dyDescent="0.25">
      <c r="A213" s="42" t="s">
        <v>2114</v>
      </c>
      <c r="B213" s="14" t="s">
        <v>2115</v>
      </c>
      <c r="C213" s="16" t="s">
        <v>579</v>
      </c>
      <c r="D213" s="18" t="s">
        <v>580</v>
      </c>
      <c r="E213" s="118">
        <v>450</v>
      </c>
      <c r="F213" s="118">
        <v>94.5</v>
      </c>
      <c r="G213" s="118">
        <v>544.5</v>
      </c>
      <c r="H213" s="13">
        <v>45814</v>
      </c>
      <c r="I213" s="64" t="s">
        <v>26</v>
      </c>
    </row>
    <row r="214" spans="1:9" ht="47.25" x14ac:dyDescent="0.25">
      <c r="A214" s="42" t="s">
        <v>2116</v>
      </c>
      <c r="B214" s="14" t="s">
        <v>2117</v>
      </c>
      <c r="C214" s="16" t="s">
        <v>432</v>
      </c>
      <c r="D214" s="18" t="s">
        <v>433</v>
      </c>
      <c r="E214" s="118">
        <v>182.14</v>
      </c>
      <c r="F214" s="118">
        <v>38.25</v>
      </c>
      <c r="G214" s="118">
        <v>220.39</v>
      </c>
      <c r="H214" s="13">
        <v>45817</v>
      </c>
      <c r="I214" s="64" t="s">
        <v>26</v>
      </c>
    </row>
    <row r="215" spans="1:9" ht="31.5" x14ac:dyDescent="0.25">
      <c r="A215" s="42" t="s">
        <v>2118</v>
      </c>
      <c r="B215" s="14" t="s">
        <v>2119</v>
      </c>
      <c r="C215" s="16" t="s">
        <v>436</v>
      </c>
      <c r="D215" s="18" t="s">
        <v>437</v>
      </c>
      <c r="E215" s="118">
        <v>21.55</v>
      </c>
      <c r="F215" s="118">
        <v>4.53</v>
      </c>
      <c r="G215" s="118">
        <v>26.08</v>
      </c>
      <c r="H215" s="13">
        <v>45813</v>
      </c>
      <c r="I215" s="64" t="s">
        <v>26</v>
      </c>
    </row>
    <row r="216" spans="1:9" ht="47.25" x14ac:dyDescent="0.25">
      <c r="A216" s="42" t="s">
        <v>2120</v>
      </c>
      <c r="B216" s="14" t="s">
        <v>2121</v>
      </c>
      <c r="C216" s="16" t="s">
        <v>436</v>
      </c>
      <c r="D216" s="18" t="s">
        <v>437</v>
      </c>
      <c r="E216" s="118">
        <v>69.78</v>
      </c>
      <c r="F216" s="118">
        <v>14.65</v>
      </c>
      <c r="G216" s="118">
        <v>84.43</v>
      </c>
      <c r="H216" s="13">
        <v>45813</v>
      </c>
      <c r="I216" s="64" t="s">
        <v>26</v>
      </c>
    </row>
    <row r="217" spans="1:9" ht="31.5" x14ac:dyDescent="0.25">
      <c r="A217" s="42" t="s">
        <v>2122</v>
      </c>
      <c r="B217" s="14" t="s">
        <v>2123</v>
      </c>
      <c r="C217" s="16" t="s">
        <v>432</v>
      </c>
      <c r="D217" s="18" t="s">
        <v>433</v>
      </c>
      <c r="E217" s="118">
        <v>13.53</v>
      </c>
      <c r="F217" s="118">
        <v>2.84</v>
      </c>
      <c r="G217" s="118">
        <v>16.37</v>
      </c>
      <c r="H217" s="13">
        <v>45814</v>
      </c>
      <c r="I217" s="64" t="s">
        <v>26</v>
      </c>
    </row>
    <row r="218" spans="1:9" ht="47.25" x14ac:dyDescent="0.25">
      <c r="A218" s="42" t="s">
        <v>2124</v>
      </c>
      <c r="B218" s="14" t="s">
        <v>2125</v>
      </c>
      <c r="C218" s="16" t="s">
        <v>579</v>
      </c>
      <c r="D218" s="18" t="s">
        <v>580</v>
      </c>
      <c r="E218" s="118">
        <v>210</v>
      </c>
      <c r="F218" s="118">
        <v>44.1</v>
      </c>
      <c r="G218" s="118">
        <v>254.1</v>
      </c>
      <c r="H218" s="13">
        <v>45814</v>
      </c>
      <c r="I218" s="64" t="s">
        <v>26</v>
      </c>
    </row>
    <row r="219" spans="1:9" ht="63" x14ac:dyDescent="0.25">
      <c r="A219" s="42" t="s">
        <v>2126</v>
      </c>
      <c r="B219" s="14" t="s">
        <v>2127</v>
      </c>
      <c r="C219" s="16" t="s">
        <v>579</v>
      </c>
      <c r="D219" s="18" t="s">
        <v>580</v>
      </c>
      <c r="E219" s="118">
        <v>52</v>
      </c>
      <c r="F219" s="118">
        <v>10.92</v>
      </c>
      <c r="G219" s="118">
        <v>62.92</v>
      </c>
      <c r="H219" s="13">
        <v>45819</v>
      </c>
      <c r="I219" s="64" t="s">
        <v>26</v>
      </c>
    </row>
    <row r="220" spans="1:9" ht="31.5" x14ac:dyDescent="0.25">
      <c r="A220" s="42" t="s">
        <v>2128</v>
      </c>
      <c r="B220" s="14" t="s">
        <v>2129</v>
      </c>
      <c r="C220" s="16" t="s">
        <v>579</v>
      </c>
      <c r="D220" s="18" t="s">
        <v>580</v>
      </c>
      <c r="E220" s="118">
        <v>281.60000000000002</v>
      </c>
      <c r="F220" s="118">
        <v>59.14</v>
      </c>
      <c r="G220" s="118">
        <v>340.74</v>
      </c>
      <c r="H220" s="13">
        <v>45819</v>
      </c>
      <c r="I220" s="64" t="s">
        <v>26</v>
      </c>
    </row>
    <row r="221" spans="1:9" ht="31.5" x14ac:dyDescent="0.25">
      <c r="A221" s="42" t="s">
        <v>2130</v>
      </c>
      <c r="B221" s="14" t="s">
        <v>2131</v>
      </c>
      <c r="C221" s="16" t="s">
        <v>436</v>
      </c>
      <c r="D221" s="18" t="s">
        <v>437</v>
      </c>
      <c r="E221" s="118">
        <v>112.43</v>
      </c>
      <c r="F221" s="118">
        <v>23.61</v>
      </c>
      <c r="G221" s="118">
        <v>136.04</v>
      </c>
      <c r="H221" s="13">
        <v>45814</v>
      </c>
      <c r="I221" s="64" t="s">
        <v>26</v>
      </c>
    </row>
    <row r="222" spans="1:9" ht="31.5" x14ac:dyDescent="0.25">
      <c r="A222" s="42" t="s">
        <v>2132</v>
      </c>
      <c r="B222" s="14" t="s">
        <v>2133</v>
      </c>
      <c r="C222" s="16" t="s">
        <v>436</v>
      </c>
      <c r="D222" s="18" t="s">
        <v>437</v>
      </c>
      <c r="E222" s="118">
        <v>47.47</v>
      </c>
      <c r="F222" s="118">
        <v>9.9700000000000006</v>
      </c>
      <c r="G222" s="118">
        <v>57.44</v>
      </c>
      <c r="H222" s="13">
        <v>45814</v>
      </c>
      <c r="I222" s="64" t="s">
        <v>26</v>
      </c>
    </row>
    <row r="223" spans="1:9" ht="94.5" x14ac:dyDescent="0.25">
      <c r="A223" s="42" t="s">
        <v>2134</v>
      </c>
      <c r="B223" s="14" t="s">
        <v>2135</v>
      </c>
      <c r="C223" s="16" t="s">
        <v>436</v>
      </c>
      <c r="D223" s="18" t="s">
        <v>437</v>
      </c>
      <c r="E223" s="118">
        <v>61.84</v>
      </c>
      <c r="F223" s="118">
        <v>12.99</v>
      </c>
      <c r="G223" s="118">
        <v>74.83</v>
      </c>
      <c r="H223" s="13">
        <v>45814</v>
      </c>
      <c r="I223" s="64" t="s">
        <v>26</v>
      </c>
    </row>
    <row r="224" spans="1:9" ht="31.5" x14ac:dyDescent="0.25">
      <c r="A224" s="42" t="s">
        <v>2136</v>
      </c>
      <c r="B224" s="14" t="s">
        <v>2137</v>
      </c>
      <c r="C224" s="16" t="s">
        <v>436</v>
      </c>
      <c r="D224" s="18" t="s">
        <v>437</v>
      </c>
      <c r="E224" s="118">
        <v>404.04</v>
      </c>
      <c r="F224" s="118">
        <v>84.85</v>
      </c>
      <c r="G224" s="118">
        <v>488.89</v>
      </c>
      <c r="H224" s="13">
        <v>45814</v>
      </c>
      <c r="I224" s="64" t="s">
        <v>26</v>
      </c>
    </row>
    <row r="225" spans="1:9" ht="31.5" x14ac:dyDescent="0.25">
      <c r="A225" s="42" t="s">
        <v>2138</v>
      </c>
      <c r="B225" s="14" t="s">
        <v>2139</v>
      </c>
      <c r="C225" s="16" t="s">
        <v>436</v>
      </c>
      <c r="D225" s="18" t="s">
        <v>437</v>
      </c>
      <c r="E225" s="118">
        <v>41.99</v>
      </c>
      <c r="F225" s="118">
        <v>8.82</v>
      </c>
      <c r="G225" s="118">
        <v>50.81</v>
      </c>
      <c r="H225" s="13">
        <v>45814</v>
      </c>
      <c r="I225" s="64" t="s">
        <v>26</v>
      </c>
    </row>
    <row r="226" spans="1:9" ht="31.5" x14ac:dyDescent="0.25">
      <c r="A226" s="42" t="s">
        <v>2140</v>
      </c>
      <c r="B226" s="14" t="s">
        <v>2141</v>
      </c>
      <c r="C226" s="16" t="s">
        <v>436</v>
      </c>
      <c r="D226" s="18" t="s">
        <v>437</v>
      </c>
      <c r="E226" s="118">
        <v>102</v>
      </c>
      <c r="F226" s="118">
        <v>21.42</v>
      </c>
      <c r="G226" s="118">
        <v>123.42</v>
      </c>
      <c r="H226" s="13">
        <v>45817</v>
      </c>
      <c r="I226" s="64" t="s">
        <v>26</v>
      </c>
    </row>
    <row r="227" spans="1:9" ht="47.25" x14ac:dyDescent="0.25">
      <c r="A227" s="42" t="s">
        <v>2142</v>
      </c>
      <c r="B227" s="14" t="s">
        <v>2143</v>
      </c>
      <c r="C227" s="16" t="s">
        <v>436</v>
      </c>
      <c r="D227" s="18" t="s">
        <v>437</v>
      </c>
      <c r="E227" s="118">
        <v>107.33</v>
      </c>
      <c r="F227" s="118">
        <v>22.54</v>
      </c>
      <c r="G227" s="118">
        <v>129.87</v>
      </c>
      <c r="H227" s="13">
        <v>45817</v>
      </c>
      <c r="I227" s="64" t="s">
        <v>26</v>
      </c>
    </row>
    <row r="228" spans="1:9" ht="63" x14ac:dyDescent="0.25">
      <c r="A228" s="42" t="s">
        <v>2144</v>
      </c>
      <c r="B228" s="14" t="s">
        <v>2145</v>
      </c>
      <c r="C228" s="16" t="s">
        <v>436</v>
      </c>
      <c r="D228" s="18" t="s">
        <v>437</v>
      </c>
      <c r="E228" s="118">
        <v>22.1</v>
      </c>
      <c r="F228" s="118">
        <v>4.6399999999999997</v>
      </c>
      <c r="G228" s="118">
        <v>26.74</v>
      </c>
      <c r="H228" s="13">
        <v>45818</v>
      </c>
      <c r="I228" s="64" t="s">
        <v>26</v>
      </c>
    </row>
    <row r="229" spans="1:9" ht="31.5" x14ac:dyDescent="0.25">
      <c r="A229" s="42" t="s">
        <v>2146</v>
      </c>
      <c r="B229" s="14" t="s">
        <v>2147</v>
      </c>
      <c r="C229" s="16" t="s">
        <v>436</v>
      </c>
      <c r="D229" s="18" t="s">
        <v>437</v>
      </c>
      <c r="E229" s="118">
        <v>21.22</v>
      </c>
      <c r="F229" s="118">
        <v>4.46</v>
      </c>
      <c r="G229" s="118">
        <v>25.68</v>
      </c>
      <c r="H229" s="13">
        <v>45818</v>
      </c>
      <c r="I229" s="64" t="s">
        <v>26</v>
      </c>
    </row>
    <row r="230" spans="1:9" ht="31.5" x14ac:dyDescent="0.25">
      <c r="A230" s="42" t="s">
        <v>2148</v>
      </c>
      <c r="B230" s="14" t="s">
        <v>2149</v>
      </c>
      <c r="C230" s="16" t="s">
        <v>436</v>
      </c>
      <c r="D230" s="18" t="s">
        <v>437</v>
      </c>
      <c r="E230" s="118">
        <v>40.35</v>
      </c>
      <c r="F230" s="118">
        <v>8.4700000000000006</v>
      </c>
      <c r="G230" s="118">
        <v>48.82</v>
      </c>
      <c r="H230" s="13">
        <v>45818</v>
      </c>
      <c r="I230" s="64" t="s">
        <v>26</v>
      </c>
    </row>
    <row r="231" spans="1:9" ht="31.5" x14ac:dyDescent="0.25">
      <c r="A231" s="42" t="s">
        <v>2150</v>
      </c>
      <c r="B231" s="14" t="s">
        <v>2151</v>
      </c>
      <c r="C231" s="16" t="s">
        <v>436</v>
      </c>
      <c r="D231" s="18" t="s">
        <v>437</v>
      </c>
      <c r="E231" s="118">
        <v>21.55</v>
      </c>
      <c r="F231" s="118">
        <v>4.53</v>
      </c>
      <c r="G231" s="118">
        <v>26.08</v>
      </c>
      <c r="H231" s="13">
        <v>45818</v>
      </c>
      <c r="I231" s="64" t="s">
        <v>26</v>
      </c>
    </row>
    <row r="232" spans="1:9" ht="31.5" x14ac:dyDescent="0.25">
      <c r="A232" s="42" t="s">
        <v>2152</v>
      </c>
      <c r="B232" s="14" t="s">
        <v>2151</v>
      </c>
      <c r="C232" s="16" t="s">
        <v>436</v>
      </c>
      <c r="D232" s="18" t="s">
        <v>437</v>
      </c>
      <c r="E232" s="118">
        <v>21.55</v>
      </c>
      <c r="F232" s="118">
        <v>4.53</v>
      </c>
      <c r="G232" s="118">
        <v>26.08</v>
      </c>
      <c r="H232" s="13">
        <v>45818</v>
      </c>
      <c r="I232" s="64" t="s">
        <v>26</v>
      </c>
    </row>
    <row r="233" spans="1:9" ht="31.5" x14ac:dyDescent="0.25">
      <c r="A233" s="42" t="s">
        <v>2153</v>
      </c>
      <c r="B233" s="14" t="s">
        <v>2154</v>
      </c>
      <c r="C233" s="16" t="s">
        <v>436</v>
      </c>
      <c r="D233" s="18" t="s">
        <v>437</v>
      </c>
      <c r="E233" s="118">
        <v>26.93</v>
      </c>
      <c r="F233" s="118">
        <v>5.66</v>
      </c>
      <c r="G233" s="118">
        <v>32.590000000000003</v>
      </c>
      <c r="H233" s="13">
        <v>45818</v>
      </c>
      <c r="I233" s="64" t="s">
        <v>26</v>
      </c>
    </row>
    <row r="234" spans="1:9" ht="110.25" x14ac:dyDescent="0.25">
      <c r="A234" s="42" t="s">
        <v>2155</v>
      </c>
      <c r="B234" s="14" t="s">
        <v>2156</v>
      </c>
      <c r="C234" s="16" t="s">
        <v>436</v>
      </c>
      <c r="D234" s="18" t="s">
        <v>437</v>
      </c>
      <c r="E234" s="118">
        <v>69.08</v>
      </c>
      <c r="F234" s="118">
        <v>14.49</v>
      </c>
      <c r="G234" s="118">
        <v>83.57</v>
      </c>
      <c r="H234" s="13">
        <v>45818</v>
      </c>
      <c r="I234" s="64" t="s">
        <v>26</v>
      </c>
    </row>
    <row r="235" spans="1:9" ht="47.25" x14ac:dyDescent="0.25">
      <c r="A235" s="42" t="s">
        <v>2157</v>
      </c>
      <c r="B235" s="14" t="s">
        <v>2158</v>
      </c>
      <c r="C235" s="16" t="s">
        <v>436</v>
      </c>
      <c r="D235" s="18" t="s">
        <v>437</v>
      </c>
      <c r="E235" s="118">
        <v>5.0599999999999996</v>
      </c>
      <c r="F235" s="118">
        <v>1.06</v>
      </c>
      <c r="G235" s="118">
        <v>6.12</v>
      </c>
      <c r="H235" s="13">
        <v>45818</v>
      </c>
      <c r="I235" s="64" t="s">
        <v>26</v>
      </c>
    </row>
    <row r="236" spans="1:9" ht="63" x14ac:dyDescent="0.25">
      <c r="A236" s="42" t="s">
        <v>2159</v>
      </c>
      <c r="B236" s="14" t="s">
        <v>2160</v>
      </c>
      <c r="C236" s="16" t="s">
        <v>436</v>
      </c>
      <c r="D236" s="18" t="s">
        <v>437</v>
      </c>
      <c r="E236" s="118">
        <v>4.18</v>
      </c>
      <c r="F236" s="118">
        <v>0.88</v>
      </c>
      <c r="G236" s="118">
        <v>5.0599999999999996</v>
      </c>
      <c r="H236" s="13">
        <v>45818</v>
      </c>
      <c r="I236" s="64" t="s">
        <v>26</v>
      </c>
    </row>
    <row r="237" spans="1:9" ht="47.25" x14ac:dyDescent="0.25">
      <c r="A237" s="42" t="s">
        <v>2161</v>
      </c>
      <c r="B237" s="14" t="s">
        <v>2162</v>
      </c>
      <c r="C237" s="16" t="s">
        <v>436</v>
      </c>
      <c r="D237" s="18" t="s">
        <v>437</v>
      </c>
      <c r="E237" s="118">
        <v>20.11</v>
      </c>
      <c r="F237" s="118">
        <v>4.22</v>
      </c>
      <c r="G237" s="118">
        <v>24.33</v>
      </c>
      <c r="H237" s="13">
        <v>45818</v>
      </c>
      <c r="I237" s="64" t="s">
        <v>26</v>
      </c>
    </row>
    <row r="238" spans="1:9" ht="31.5" x14ac:dyDescent="0.25">
      <c r="A238" s="42" t="s">
        <v>2163</v>
      </c>
      <c r="B238" s="14" t="s">
        <v>2164</v>
      </c>
      <c r="C238" s="16" t="s">
        <v>579</v>
      </c>
      <c r="D238" s="18" t="s">
        <v>580</v>
      </c>
      <c r="E238" s="118">
        <v>43.2</v>
      </c>
      <c r="F238" s="118">
        <v>9.07</v>
      </c>
      <c r="G238" s="118">
        <v>52.27</v>
      </c>
      <c r="H238" s="13">
        <v>45819</v>
      </c>
      <c r="I238" s="64" t="s">
        <v>26</v>
      </c>
    </row>
    <row r="239" spans="1:9" ht="31.5" x14ac:dyDescent="0.25">
      <c r="A239" s="42" t="s">
        <v>2165</v>
      </c>
      <c r="B239" s="14" t="s">
        <v>2166</v>
      </c>
      <c r="C239" s="16" t="s">
        <v>579</v>
      </c>
      <c r="D239" s="18" t="s">
        <v>580</v>
      </c>
      <c r="E239" s="118">
        <v>66</v>
      </c>
      <c r="F239" s="118">
        <v>13.86</v>
      </c>
      <c r="G239" s="118">
        <v>79.86</v>
      </c>
      <c r="H239" s="13">
        <v>45820</v>
      </c>
      <c r="I239" s="64" t="s">
        <v>26</v>
      </c>
    </row>
    <row r="240" spans="1:9" ht="31.5" x14ac:dyDescent="0.25">
      <c r="A240" s="42" t="s">
        <v>2167</v>
      </c>
      <c r="B240" s="14" t="s">
        <v>2168</v>
      </c>
      <c r="C240" s="16" t="s">
        <v>436</v>
      </c>
      <c r="D240" s="18" t="s">
        <v>437</v>
      </c>
      <c r="E240" s="118">
        <v>39.770000000000003</v>
      </c>
      <c r="F240" s="118">
        <v>8.35</v>
      </c>
      <c r="G240" s="118">
        <v>48.12</v>
      </c>
      <c r="H240" s="13">
        <v>45819</v>
      </c>
      <c r="I240" s="64" t="s">
        <v>26</v>
      </c>
    </row>
    <row r="241" spans="1:9" ht="31.5" x14ac:dyDescent="0.25">
      <c r="A241" s="42" t="s">
        <v>2169</v>
      </c>
      <c r="B241" s="14" t="s">
        <v>2170</v>
      </c>
      <c r="C241" s="16" t="s">
        <v>436</v>
      </c>
      <c r="D241" s="18" t="s">
        <v>437</v>
      </c>
      <c r="E241" s="118">
        <v>109.97</v>
      </c>
      <c r="F241" s="118">
        <v>23.09</v>
      </c>
      <c r="G241" s="118">
        <v>133.06</v>
      </c>
      <c r="H241" s="13">
        <v>45819</v>
      </c>
      <c r="I241" s="64" t="s">
        <v>26</v>
      </c>
    </row>
    <row r="242" spans="1:9" ht="63" x14ac:dyDescent="0.25">
      <c r="A242" s="42" t="s">
        <v>2171</v>
      </c>
      <c r="B242" s="14" t="s">
        <v>2172</v>
      </c>
      <c r="C242" s="16" t="s">
        <v>436</v>
      </c>
      <c r="D242" s="18" t="s">
        <v>437</v>
      </c>
      <c r="E242" s="118">
        <v>73.709999999999994</v>
      </c>
      <c r="F242" s="118">
        <v>15.48</v>
      </c>
      <c r="G242" s="118">
        <v>89.19</v>
      </c>
      <c r="H242" s="13">
        <v>45819</v>
      </c>
      <c r="I242" s="64" t="s">
        <v>26</v>
      </c>
    </row>
    <row r="243" spans="1:9" ht="31.5" x14ac:dyDescent="0.25">
      <c r="A243" s="42" t="s">
        <v>2173</v>
      </c>
      <c r="B243" s="14" t="s">
        <v>2174</v>
      </c>
      <c r="C243" s="16" t="s">
        <v>432</v>
      </c>
      <c r="D243" s="18" t="s">
        <v>433</v>
      </c>
      <c r="E243" s="118">
        <v>77.900000000000006</v>
      </c>
      <c r="F243" s="118">
        <v>16.36</v>
      </c>
      <c r="G243" s="118">
        <v>94.26</v>
      </c>
      <c r="H243" s="13">
        <v>45824</v>
      </c>
      <c r="I243" s="64" t="s">
        <v>26</v>
      </c>
    </row>
    <row r="244" spans="1:9" ht="31.5" x14ac:dyDescent="0.25">
      <c r="A244" s="42" t="s">
        <v>2175</v>
      </c>
      <c r="B244" s="14" t="s">
        <v>2176</v>
      </c>
      <c r="C244" s="16" t="s">
        <v>436</v>
      </c>
      <c r="D244" s="18" t="s">
        <v>437</v>
      </c>
      <c r="E244" s="118">
        <v>19.940000000000001</v>
      </c>
      <c r="F244" s="118">
        <v>4.1900000000000004</v>
      </c>
      <c r="G244" s="118">
        <v>24.13</v>
      </c>
      <c r="H244" s="13">
        <v>45820</v>
      </c>
      <c r="I244" s="64" t="s">
        <v>26</v>
      </c>
    </row>
    <row r="245" spans="1:9" ht="31.5" x14ac:dyDescent="0.25">
      <c r="A245" s="42" t="s">
        <v>2177</v>
      </c>
      <c r="B245" s="14" t="s">
        <v>2178</v>
      </c>
      <c r="C245" s="16" t="s">
        <v>436</v>
      </c>
      <c r="D245" s="18" t="s">
        <v>437</v>
      </c>
      <c r="E245" s="118">
        <v>13.64</v>
      </c>
      <c r="F245" s="118">
        <v>2.86</v>
      </c>
      <c r="G245" s="118">
        <v>16.5</v>
      </c>
      <c r="H245" s="13">
        <v>45820</v>
      </c>
      <c r="I245" s="64" t="s">
        <v>26</v>
      </c>
    </row>
    <row r="246" spans="1:9" ht="47.25" x14ac:dyDescent="0.25">
      <c r="A246" s="42" t="s">
        <v>2179</v>
      </c>
      <c r="B246" s="14" t="s">
        <v>2180</v>
      </c>
      <c r="C246" s="16" t="s">
        <v>436</v>
      </c>
      <c r="D246" s="18" t="s">
        <v>437</v>
      </c>
      <c r="E246" s="118">
        <v>1449</v>
      </c>
      <c r="F246" s="118">
        <v>304.29000000000002</v>
      </c>
      <c r="G246" s="118">
        <v>1753.29</v>
      </c>
      <c r="H246" s="13">
        <v>45820</v>
      </c>
      <c r="I246" s="64" t="s">
        <v>26</v>
      </c>
    </row>
    <row r="247" spans="1:9" ht="31.5" x14ac:dyDescent="0.25">
      <c r="A247" s="42" t="s">
        <v>2181</v>
      </c>
      <c r="B247" s="14" t="s">
        <v>2182</v>
      </c>
      <c r="C247" s="16" t="s">
        <v>436</v>
      </c>
      <c r="D247" s="18" t="s">
        <v>437</v>
      </c>
      <c r="E247" s="118">
        <v>69.78</v>
      </c>
      <c r="F247" s="118">
        <v>14.65</v>
      </c>
      <c r="G247" s="118">
        <v>84.43</v>
      </c>
      <c r="H247" s="13">
        <v>45820</v>
      </c>
      <c r="I247" s="64" t="s">
        <v>26</v>
      </c>
    </row>
    <row r="248" spans="1:9" ht="31.5" x14ac:dyDescent="0.25">
      <c r="A248" s="42" t="s">
        <v>2183</v>
      </c>
      <c r="B248" s="14" t="s">
        <v>2182</v>
      </c>
      <c r="C248" s="16" t="s">
        <v>436</v>
      </c>
      <c r="D248" s="18" t="s">
        <v>437</v>
      </c>
      <c r="E248" s="118">
        <v>139.57</v>
      </c>
      <c r="F248" s="118">
        <v>29.31</v>
      </c>
      <c r="G248" s="118">
        <v>168.88</v>
      </c>
      <c r="H248" s="13">
        <v>45820</v>
      </c>
      <c r="I248" s="64" t="s">
        <v>26</v>
      </c>
    </row>
    <row r="249" spans="1:9" ht="31.5" x14ac:dyDescent="0.25">
      <c r="A249" s="42" t="s">
        <v>2184</v>
      </c>
      <c r="B249" s="14" t="s">
        <v>2185</v>
      </c>
      <c r="C249" s="16" t="s">
        <v>436</v>
      </c>
      <c r="D249" s="18" t="s">
        <v>437</v>
      </c>
      <c r="E249" s="118">
        <v>15.77</v>
      </c>
      <c r="F249" s="118">
        <v>3.31</v>
      </c>
      <c r="G249" s="118">
        <v>19.079999999999998</v>
      </c>
      <c r="H249" s="13">
        <v>45820</v>
      </c>
      <c r="I249" s="64" t="s">
        <v>26</v>
      </c>
    </row>
    <row r="250" spans="1:9" ht="47.25" x14ac:dyDescent="0.25">
      <c r="A250" s="42" t="s">
        <v>2186</v>
      </c>
      <c r="B250" s="14" t="s">
        <v>2187</v>
      </c>
      <c r="C250" s="16" t="s">
        <v>432</v>
      </c>
      <c r="D250" s="18" t="s">
        <v>433</v>
      </c>
      <c r="E250" s="118">
        <v>251.93</v>
      </c>
      <c r="F250" s="118">
        <v>52.91</v>
      </c>
      <c r="G250" s="118">
        <v>304.83999999999997</v>
      </c>
      <c r="H250" s="13">
        <v>45824</v>
      </c>
      <c r="I250" s="64" t="s">
        <v>26</v>
      </c>
    </row>
    <row r="251" spans="1:9" ht="31.5" x14ac:dyDescent="0.25">
      <c r="A251" s="42" t="s">
        <v>2188</v>
      </c>
      <c r="B251" s="14" t="s">
        <v>2189</v>
      </c>
      <c r="C251" s="16" t="s">
        <v>436</v>
      </c>
      <c r="D251" s="18" t="s">
        <v>437</v>
      </c>
      <c r="E251" s="118">
        <v>152.47999999999999</v>
      </c>
      <c r="F251" s="118">
        <v>32.020000000000003</v>
      </c>
      <c r="G251" s="118">
        <v>184.5</v>
      </c>
      <c r="H251" s="13">
        <v>45821</v>
      </c>
      <c r="I251" s="64" t="s">
        <v>26</v>
      </c>
    </row>
    <row r="252" spans="1:9" ht="47.25" x14ac:dyDescent="0.25">
      <c r="A252" s="42" t="s">
        <v>2190</v>
      </c>
      <c r="B252" s="14" t="s">
        <v>2191</v>
      </c>
      <c r="C252" s="16" t="s">
        <v>432</v>
      </c>
      <c r="D252" s="18" t="s">
        <v>433</v>
      </c>
      <c r="E252" s="118">
        <v>71.400000000000006</v>
      </c>
      <c r="F252" s="118">
        <v>14.99</v>
      </c>
      <c r="G252" s="118">
        <v>86.39</v>
      </c>
      <c r="H252" s="13">
        <v>45827</v>
      </c>
      <c r="I252" s="64" t="s">
        <v>26</v>
      </c>
    </row>
    <row r="253" spans="1:9" ht="31.5" x14ac:dyDescent="0.25">
      <c r="A253" s="42" t="s">
        <v>2192</v>
      </c>
      <c r="B253" s="14" t="s">
        <v>2193</v>
      </c>
      <c r="C253" s="16" t="s">
        <v>436</v>
      </c>
      <c r="D253" s="18" t="s">
        <v>437</v>
      </c>
      <c r="E253" s="118">
        <v>20.329999999999998</v>
      </c>
      <c r="F253" s="118">
        <v>4.2699999999999996</v>
      </c>
      <c r="G253" s="118">
        <v>24.6</v>
      </c>
      <c r="H253" s="13">
        <v>45824</v>
      </c>
      <c r="I253" s="64" t="s">
        <v>26</v>
      </c>
    </row>
    <row r="254" spans="1:9" ht="31.5" x14ac:dyDescent="0.25">
      <c r="A254" s="42" t="s">
        <v>2194</v>
      </c>
      <c r="B254" s="14" t="s">
        <v>2195</v>
      </c>
      <c r="C254" s="16" t="s">
        <v>436</v>
      </c>
      <c r="D254" s="18" t="s">
        <v>437</v>
      </c>
      <c r="E254" s="118">
        <v>24.94</v>
      </c>
      <c r="F254" s="118">
        <v>5.24</v>
      </c>
      <c r="G254" s="118">
        <v>30.18</v>
      </c>
      <c r="H254" s="13">
        <v>45824</v>
      </c>
      <c r="I254" s="64" t="s">
        <v>26</v>
      </c>
    </row>
    <row r="255" spans="1:9" ht="31.5" x14ac:dyDescent="0.25">
      <c r="A255" s="42" t="s">
        <v>2196</v>
      </c>
      <c r="B255" s="14" t="s">
        <v>2197</v>
      </c>
      <c r="C255" s="16" t="s">
        <v>432</v>
      </c>
      <c r="D255" s="18" t="s">
        <v>433</v>
      </c>
      <c r="E255" s="118">
        <v>82.5</v>
      </c>
      <c r="F255" s="118">
        <v>17.329999999999998</v>
      </c>
      <c r="G255" s="118">
        <v>99.83</v>
      </c>
      <c r="H255" s="13">
        <v>45825</v>
      </c>
      <c r="I255" s="64" t="s">
        <v>26</v>
      </c>
    </row>
    <row r="256" spans="1:9" ht="63" x14ac:dyDescent="0.25">
      <c r="A256" s="42" t="s">
        <v>2198</v>
      </c>
      <c r="B256" s="14" t="s">
        <v>2199</v>
      </c>
      <c r="C256" s="16" t="s">
        <v>436</v>
      </c>
      <c r="D256" s="18" t="s">
        <v>437</v>
      </c>
      <c r="E256" s="118">
        <v>37.4</v>
      </c>
      <c r="F256" s="118">
        <v>7.85</v>
      </c>
      <c r="G256" s="118">
        <v>45.25</v>
      </c>
      <c r="H256" s="13">
        <v>45825</v>
      </c>
      <c r="I256" s="64" t="s">
        <v>26</v>
      </c>
    </row>
    <row r="257" spans="1:9" ht="47.25" x14ac:dyDescent="0.25">
      <c r="A257" s="42" t="s">
        <v>2200</v>
      </c>
      <c r="B257" s="14" t="s">
        <v>2201</v>
      </c>
      <c r="C257" s="16" t="s">
        <v>436</v>
      </c>
      <c r="D257" s="18" t="s">
        <v>437</v>
      </c>
      <c r="E257" s="118">
        <v>10.8</v>
      </c>
      <c r="F257" s="118">
        <v>2.27</v>
      </c>
      <c r="G257" s="118">
        <v>13.07</v>
      </c>
      <c r="H257" s="13">
        <v>45825</v>
      </c>
      <c r="I257" s="64" t="s">
        <v>26</v>
      </c>
    </row>
    <row r="258" spans="1:9" ht="47.25" x14ac:dyDescent="0.25">
      <c r="A258" s="42" t="s">
        <v>2202</v>
      </c>
      <c r="B258" s="14" t="s">
        <v>2203</v>
      </c>
      <c r="C258" s="16" t="s">
        <v>436</v>
      </c>
      <c r="D258" s="18" t="s">
        <v>437</v>
      </c>
      <c r="E258" s="118">
        <v>297.67</v>
      </c>
      <c r="F258" s="118">
        <v>62.51</v>
      </c>
      <c r="G258" s="118">
        <v>360.18</v>
      </c>
      <c r="H258" s="13">
        <v>45825</v>
      </c>
      <c r="I258" s="64" t="s">
        <v>26</v>
      </c>
    </row>
    <row r="259" spans="1:9" ht="15.75" thickBot="1" x14ac:dyDescent="0.3"/>
    <row r="260" spans="1:9" ht="16.5" thickBot="1" x14ac:dyDescent="0.3">
      <c r="D260" s="25" t="s">
        <v>9</v>
      </c>
      <c r="E260" s="26">
        <f>SUM(E3:E259)</f>
        <v>24954.44000000001</v>
      </c>
      <c r="F260" s="26">
        <f>SUM(F3:F259)</f>
        <v>5240.4100000000017</v>
      </c>
      <c r="G260" s="26">
        <f>SUM(G3:G259)</f>
        <v>30194.850000000006</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1355D-AAE4-4522-8B72-2E512C0005AC}">
  <sheetPr codeName="Hoja16"/>
  <dimension ref="A2:I29"/>
  <sheetViews>
    <sheetView showGridLines="0" topLeftCell="A2" workbookViewId="0">
      <selection activeCell="A3" sqref="A3"/>
    </sheetView>
  </sheetViews>
  <sheetFormatPr baseColWidth="10" defaultRowHeight="15" x14ac:dyDescent="0.25"/>
  <cols>
    <col min="1" max="1" width="20" customWidth="1"/>
    <col min="2" max="2" width="42" style="11" customWidth="1"/>
    <col min="3" max="3" width="22.140625" customWidth="1"/>
    <col min="4" max="4" width="30.7109375" style="33" customWidth="1"/>
    <col min="5" max="5" width="20.5703125" style="35" customWidth="1"/>
    <col min="6" max="6" width="20.42578125" style="35" customWidth="1"/>
    <col min="7" max="7" width="21.7109375" style="35" customWidth="1"/>
    <col min="8" max="8" width="27.28515625" customWidth="1"/>
    <col min="9" max="9" width="25.5703125" bestFit="1" customWidth="1"/>
  </cols>
  <sheetData>
    <row r="2" spans="1:9" s="31" customFormat="1" ht="31.5" customHeight="1" x14ac:dyDescent="0.25">
      <c r="A2" s="47" t="s">
        <v>0</v>
      </c>
      <c r="B2" s="56" t="s">
        <v>1</v>
      </c>
      <c r="C2" s="48" t="s">
        <v>2</v>
      </c>
      <c r="D2" s="48" t="s">
        <v>3</v>
      </c>
      <c r="E2" s="49" t="s">
        <v>4</v>
      </c>
      <c r="F2" s="49" t="s">
        <v>5</v>
      </c>
      <c r="G2" s="49" t="s">
        <v>6</v>
      </c>
      <c r="H2" s="48" t="s">
        <v>7</v>
      </c>
      <c r="I2" s="50" t="s">
        <v>8</v>
      </c>
    </row>
    <row r="3" spans="1:9" s="15" customFormat="1" ht="31.5" customHeight="1" x14ac:dyDescent="0.25">
      <c r="A3" s="74" t="s">
        <v>821</v>
      </c>
      <c r="B3" s="8" t="s">
        <v>822</v>
      </c>
      <c r="C3" s="67" t="s">
        <v>823</v>
      </c>
      <c r="D3" s="93" t="s">
        <v>824</v>
      </c>
      <c r="E3" s="114">
        <v>695.5</v>
      </c>
      <c r="F3" s="114">
        <v>146.06</v>
      </c>
      <c r="G3" s="114">
        <v>841.56</v>
      </c>
      <c r="H3" s="54">
        <v>45749</v>
      </c>
      <c r="I3" s="37" t="s">
        <v>27</v>
      </c>
    </row>
    <row r="4" spans="1:9" s="15" customFormat="1" ht="31.5" customHeight="1" x14ac:dyDescent="0.25">
      <c r="A4" s="74" t="s">
        <v>825</v>
      </c>
      <c r="B4" s="8" t="s">
        <v>826</v>
      </c>
      <c r="C4" s="53" t="s">
        <v>823</v>
      </c>
      <c r="D4" s="93" t="s">
        <v>824</v>
      </c>
      <c r="E4" s="114">
        <v>572.65</v>
      </c>
      <c r="F4" s="114">
        <v>120.26</v>
      </c>
      <c r="G4" s="114">
        <v>692.91</v>
      </c>
      <c r="H4" s="54">
        <v>45749</v>
      </c>
      <c r="I4" s="37" t="s">
        <v>27</v>
      </c>
    </row>
    <row r="5" spans="1:9" s="15" customFormat="1" ht="31.5" customHeight="1" x14ac:dyDescent="0.25">
      <c r="A5" s="74" t="s">
        <v>827</v>
      </c>
      <c r="B5" s="8" t="s">
        <v>828</v>
      </c>
      <c r="C5" s="67" t="s">
        <v>823</v>
      </c>
      <c r="D5" s="93" t="s">
        <v>824</v>
      </c>
      <c r="E5" s="114">
        <v>160.5</v>
      </c>
      <c r="F5" s="114">
        <v>33.71</v>
      </c>
      <c r="G5" s="114">
        <v>194.21</v>
      </c>
      <c r="H5" s="54">
        <v>45749</v>
      </c>
      <c r="I5" s="37" t="s">
        <v>27</v>
      </c>
    </row>
    <row r="6" spans="1:9" s="15" customFormat="1" ht="31.5" customHeight="1" x14ac:dyDescent="0.25">
      <c r="A6" s="74" t="s">
        <v>829</v>
      </c>
      <c r="B6" s="8" t="s">
        <v>830</v>
      </c>
      <c r="C6" s="67" t="s">
        <v>831</v>
      </c>
      <c r="D6" s="93" t="s">
        <v>832</v>
      </c>
      <c r="E6" s="114">
        <v>1620</v>
      </c>
      <c r="F6" s="114">
        <v>340.2</v>
      </c>
      <c r="G6" s="114">
        <v>1960.2</v>
      </c>
      <c r="H6" s="54">
        <v>45754</v>
      </c>
      <c r="I6" s="37" t="s">
        <v>27</v>
      </c>
    </row>
    <row r="7" spans="1:9" s="15" customFormat="1" ht="31.5" customHeight="1" x14ac:dyDescent="0.25">
      <c r="A7" s="74" t="s">
        <v>833</v>
      </c>
      <c r="B7" s="8" t="s">
        <v>834</v>
      </c>
      <c r="C7" s="67" t="s">
        <v>835</v>
      </c>
      <c r="D7" s="93" t="s">
        <v>836</v>
      </c>
      <c r="E7" s="114">
        <v>2120</v>
      </c>
      <c r="F7" s="114">
        <v>445.2</v>
      </c>
      <c r="G7" s="114">
        <v>2565.1999999999998</v>
      </c>
      <c r="H7" s="54">
        <v>45754</v>
      </c>
      <c r="I7" s="37" t="s">
        <v>27</v>
      </c>
    </row>
    <row r="8" spans="1:9" s="15" customFormat="1" ht="31.5" customHeight="1" x14ac:dyDescent="0.25">
      <c r="A8" s="74" t="s">
        <v>2204</v>
      </c>
      <c r="B8" s="8" t="s">
        <v>2205</v>
      </c>
      <c r="C8" s="67" t="s">
        <v>2206</v>
      </c>
      <c r="D8" s="93" t="s">
        <v>2207</v>
      </c>
      <c r="E8" s="69">
        <v>9950</v>
      </c>
      <c r="F8" s="69">
        <v>2089.5</v>
      </c>
      <c r="G8" s="69">
        <v>12039.5</v>
      </c>
      <c r="H8" s="70">
        <v>45777</v>
      </c>
      <c r="I8" s="37" t="s">
        <v>27</v>
      </c>
    </row>
    <row r="9" spans="1:9" s="15" customFormat="1" ht="31.5" customHeight="1" x14ac:dyDescent="0.25">
      <c r="A9" s="74" t="s">
        <v>2208</v>
      </c>
      <c r="B9" s="8" t="s">
        <v>2209</v>
      </c>
      <c r="C9" s="67" t="s">
        <v>831</v>
      </c>
      <c r="D9" s="93" t="s">
        <v>832</v>
      </c>
      <c r="E9" s="69">
        <v>2160</v>
      </c>
      <c r="F9" s="69">
        <v>453.6</v>
      </c>
      <c r="G9" s="69">
        <v>2613.6</v>
      </c>
      <c r="H9" s="70">
        <v>45764</v>
      </c>
      <c r="I9" s="37" t="s">
        <v>27</v>
      </c>
    </row>
    <row r="10" spans="1:9" s="15" customFormat="1" ht="31.5" customHeight="1" x14ac:dyDescent="0.25">
      <c r="A10" s="74" t="s">
        <v>2210</v>
      </c>
      <c r="B10" s="8" t="s">
        <v>2211</v>
      </c>
      <c r="C10" s="67" t="s">
        <v>2212</v>
      </c>
      <c r="D10" s="93" t="s">
        <v>2213</v>
      </c>
      <c r="E10" s="75">
        <v>1030</v>
      </c>
      <c r="F10" s="75">
        <v>216.3</v>
      </c>
      <c r="G10" s="75">
        <v>1246.3</v>
      </c>
      <c r="H10" s="73">
        <v>45776</v>
      </c>
      <c r="I10" s="37" t="s">
        <v>27</v>
      </c>
    </row>
    <row r="11" spans="1:9" ht="31.5" customHeight="1" x14ac:dyDescent="0.25">
      <c r="A11" s="74" t="s">
        <v>2214</v>
      </c>
      <c r="B11" s="8" t="s">
        <v>2215</v>
      </c>
      <c r="C11" s="67" t="s">
        <v>823</v>
      </c>
      <c r="D11" s="93" t="s">
        <v>824</v>
      </c>
      <c r="E11" s="69">
        <v>535</v>
      </c>
      <c r="F11" s="69">
        <v>112.35</v>
      </c>
      <c r="G11" s="69">
        <v>647.35</v>
      </c>
      <c r="H11" s="70">
        <v>45785</v>
      </c>
      <c r="I11" s="37" t="s">
        <v>27</v>
      </c>
    </row>
    <row r="12" spans="1:9" ht="31.5" customHeight="1" x14ac:dyDescent="0.25">
      <c r="A12" s="74" t="s">
        <v>2216</v>
      </c>
      <c r="B12" s="8" t="s">
        <v>2217</v>
      </c>
      <c r="C12" s="67" t="s">
        <v>2218</v>
      </c>
      <c r="D12" s="93" t="s">
        <v>2219</v>
      </c>
      <c r="E12" s="69">
        <v>1300</v>
      </c>
      <c r="F12" s="69">
        <v>273</v>
      </c>
      <c r="G12" s="69">
        <v>1573</v>
      </c>
      <c r="H12" s="70">
        <v>45785</v>
      </c>
      <c r="I12" s="37" t="s">
        <v>27</v>
      </c>
    </row>
    <row r="13" spans="1:9" ht="31.5" customHeight="1" x14ac:dyDescent="0.25">
      <c r="A13" s="74" t="s">
        <v>2220</v>
      </c>
      <c r="B13" s="8" t="s">
        <v>2221</v>
      </c>
      <c r="C13" s="67" t="s">
        <v>2222</v>
      </c>
      <c r="D13" s="93" t="s">
        <v>2223</v>
      </c>
      <c r="E13" s="69">
        <v>3150</v>
      </c>
      <c r="F13" s="69">
        <v>661.5</v>
      </c>
      <c r="G13" s="69">
        <v>3811.5</v>
      </c>
      <c r="H13" s="70">
        <v>45786</v>
      </c>
      <c r="I13" s="37" t="s">
        <v>27</v>
      </c>
    </row>
    <row r="14" spans="1:9" ht="15.75" x14ac:dyDescent="0.25">
      <c r="A14" s="74" t="s">
        <v>2224</v>
      </c>
      <c r="B14" s="8" t="s">
        <v>2225</v>
      </c>
      <c r="C14" s="67" t="s">
        <v>2226</v>
      </c>
      <c r="D14" s="93" t="s">
        <v>2227</v>
      </c>
      <c r="E14" s="69">
        <v>975</v>
      </c>
      <c r="F14" s="69">
        <v>204.75</v>
      </c>
      <c r="G14" s="69">
        <v>1179.75</v>
      </c>
      <c r="H14" s="70">
        <v>45799</v>
      </c>
      <c r="I14" s="37" t="s">
        <v>27</v>
      </c>
    </row>
    <row r="15" spans="1:9" ht="31.5" x14ac:dyDescent="0.25">
      <c r="A15" s="74" t="s">
        <v>2228</v>
      </c>
      <c r="B15" s="8" t="s">
        <v>2229</v>
      </c>
      <c r="C15" s="67" t="s">
        <v>831</v>
      </c>
      <c r="D15" s="93" t="s">
        <v>832</v>
      </c>
      <c r="E15" s="69">
        <v>4342</v>
      </c>
      <c r="F15" s="69">
        <v>911.82</v>
      </c>
      <c r="G15" s="69">
        <v>5253.82</v>
      </c>
      <c r="H15" s="70">
        <v>45810</v>
      </c>
      <c r="I15" s="37" t="s">
        <v>27</v>
      </c>
    </row>
    <row r="16" spans="1:9" ht="31.5" x14ac:dyDescent="0.25">
      <c r="A16" s="74" t="s">
        <v>2230</v>
      </c>
      <c r="B16" s="8" t="s">
        <v>2231</v>
      </c>
      <c r="C16" s="67" t="s">
        <v>2232</v>
      </c>
      <c r="D16" s="93" t="s">
        <v>2233</v>
      </c>
      <c r="E16" s="69">
        <v>2130</v>
      </c>
      <c r="F16" s="69">
        <v>447.3</v>
      </c>
      <c r="G16" s="69">
        <v>2577.3000000000002</v>
      </c>
      <c r="H16" s="70">
        <v>45812</v>
      </c>
      <c r="I16" s="37" t="s">
        <v>27</v>
      </c>
    </row>
    <row r="17" spans="1:9" ht="47.25" x14ac:dyDescent="0.25">
      <c r="A17" s="74" t="s">
        <v>2234</v>
      </c>
      <c r="B17" s="8" t="s">
        <v>2235</v>
      </c>
      <c r="C17" s="67" t="s">
        <v>2212</v>
      </c>
      <c r="D17" s="93" t="s">
        <v>2213</v>
      </c>
      <c r="E17" s="69">
        <v>1802.5</v>
      </c>
      <c r="F17" s="69">
        <v>378.53</v>
      </c>
      <c r="G17" s="69">
        <v>2181.0300000000002</v>
      </c>
      <c r="H17" s="70">
        <v>45817</v>
      </c>
      <c r="I17" s="37" t="s">
        <v>27</v>
      </c>
    </row>
    <row r="18" spans="1:9" ht="31.5" x14ac:dyDescent="0.25">
      <c r="A18" s="74" t="s">
        <v>2236</v>
      </c>
      <c r="B18" s="8" t="s">
        <v>2237</v>
      </c>
      <c r="C18" s="67" t="s">
        <v>2212</v>
      </c>
      <c r="D18" s="93" t="s">
        <v>2213</v>
      </c>
      <c r="E18" s="69">
        <v>2368.9899999999998</v>
      </c>
      <c r="F18" s="69">
        <v>497.5</v>
      </c>
      <c r="G18" s="69">
        <v>2866.49</v>
      </c>
      <c r="H18" s="70">
        <v>45817</v>
      </c>
      <c r="I18" s="37" t="s">
        <v>27</v>
      </c>
    </row>
    <row r="19" spans="1:9" ht="31.5" x14ac:dyDescent="0.25">
      <c r="A19" s="74" t="s">
        <v>2238</v>
      </c>
      <c r="B19" s="8" t="s">
        <v>2239</v>
      </c>
      <c r="C19" s="67" t="s">
        <v>2212</v>
      </c>
      <c r="D19" s="93" t="s">
        <v>2213</v>
      </c>
      <c r="E19" s="69">
        <v>1019.7</v>
      </c>
      <c r="F19" s="69">
        <v>214.14</v>
      </c>
      <c r="G19" s="69">
        <v>1233.8399999999999</v>
      </c>
      <c r="H19" s="70">
        <v>45817</v>
      </c>
      <c r="I19" s="37" t="s">
        <v>27</v>
      </c>
    </row>
    <row r="20" spans="1:9" ht="63" x14ac:dyDescent="0.25">
      <c r="A20" s="74" t="s">
        <v>2240</v>
      </c>
      <c r="B20" s="8" t="s">
        <v>2241</v>
      </c>
      <c r="C20" s="67" t="s">
        <v>831</v>
      </c>
      <c r="D20" s="93" t="s">
        <v>832</v>
      </c>
      <c r="E20" s="69">
        <v>3900</v>
      </c>
      <c r="F20" s="69">
        <v>819</v>
      </c>
      <c r="G20" s="69">
        <v>4719</v>
      </c>
      <c r="H20" s="70">
        <v>45813</v>
      </c>
      <c r="I20" s="37" t="s">
        <v>27</v>
      </c>
    </row>
    <row r="21" spans="1:9" ht="78.75" x14ac:dyDescent="0.25">
      <c r="A21" s="74" t="s">
        <v>2242</v>
      </c>
      <c r="B21" s="8" t="s">
        <v>2243</v>
      </c>
      <c r="C21" s="67" t="s">
        <v>831</v>
      </c>
      <c r="D21" s="93" t="s">
        <v>832</v>
      </c>
      <c r="E21" s="69">
        <v>5940</v>
      </c>
      <c r="F21" s="69">
        <v>1247.4000000000001</v>
      </c>
      <c r="G21" s="69">
        <v>7187.4</v>
      </c>
      <c r="H21" s="70">
        <v>45813</v>
      </c>
      <c r="I21" s="37" t="s">
        <v>27</v>
      </c>
    </row>
    <row r="22" spans="1:9" ht="31.5" x14ac:dyDescent="0.25">
      <c r="A22" s="74" t="s">
        <v>2244</v>
      </c>
      <c r="B22" s="8" t="s">
        <v>2245</v>
      </c>
      <c r="C22" s="67" t="s">
        <v>823</v>
      </c>
      <c r="D22" s="93" t="s">
        <v>824</v>
      </c>
      <c r="E22" s="69">
        <v>2140</v>
      </c>
      <c r="F22" s="69">
        <v>449.4</v>
      </c>
      <c r="G22" s="69">
        <v>2589.4</v>
      </c>
      <c r="H22" s="70">
        <v>45814</v>
      </c>
      <c r="I22" s="37" t="s">
        <v>27</v>
      </c>
    </row>
    <row r="23" spans="1:9" ht="31.5" x14ac:dyDescent="0.25">
      <c r="A23" s="74" t="s">
        <v>2246</v>
      </c>
      <c r="B23" s="8" t="s">
        <v>2247</v>
      </c>
      <c r="C23" s="67" t="s">
        <v>2248</v>
      </c>
      <c r="D23" s="93" t="s">
        <v>2249</v>
      </c>
      <c r="E23" s="69">
        <v>1450</v>
      </c>
      <c r="F23" s="69">
        <v>304.5</v>
      </c>
      <c r="G23" s="69">
        <v>1754.5</v>
      </c>
      <c r="H23" s="70">
        <v>45819</v>
      </c>
      <c r="I23" s="37" t="s">
        <v>27</v>
      </c>
    </row>
    <row r="24" spans="1:9" ht="31.5" x14ac:dyDescent="0.25">
      <c r="A24" s="74" t="s">
        <v>2250</v>
      </c>
      <c r="B24" s="8" t="s">
        <v>2251</v>
      </c>
      <c r="C24" s="67" t="s">
        <v>2222</v>
      </c>
      <c r="D24" s="93" t="s">
        <v>2223</v>
      </c>
      <c r="E24" s="69">
        <v>1575</v>
      </c>
      <c r="F24" s="69">
        <v>330.75</v>
      </c>
      <c r="G24" s="69">
        <v>1905.75</v>
      </c>
      <c r="H24" s="70">
        <v>45819</v>
      </c>
      <c r="I24" s="37" t="s">
        <v>27</v>
      </c>
    </row>
    <row r="25" spans="1:9" ht="31.5" x14ac:dyDescent="0.25">
      <c r="A25" s="74" t="s">
        <v>2252</v>
      </c>
      <c r="B25" s="8" t="s">
        <v>2251</v>
      </c>
      <c r="C25" s="67" t="s">
        <v>2222</v>
      </c>
      <c r="D25" s="93" t="s">
        <v>2223</v>
      </c>
      <c r="E25" s="69">
        <v>1575</v>
      </c>
      <c r="F25" s="69">
        <v>330.75</v>
      </c>
      <c r="G25" s="69">
        <v>1905.75</v>
      </c>
      <c r="H25" s="70">
        <v>45819</v>
      </c>
      <c r="I25" s="37" t="s">
        <v>27</v>
      </c>
    </row>
    <row r="26" spans="1:9" ht="31.5" x14ac:dyDescent="0.25">
      <c r="A26" s="74" t="s">
        <v>2253</v>
      </c>
      <c r="B26" s="8" t="s">
        <v>2251</v>
      </c>
      <c r="C26" s="67" t="s">
        <v>2222</v>
      </c>
      <c r="D26" s="93" t="s">
        <v>2223</v>
      </c>
      <c r="E26" s="69">
        <v>1575</v>
      </c>
      <c r="F26" s="69">
        <v>330.75</v>
      </c>
      <c r="G26" s="69">
        <v>1905.75</v>
      </c>
      <c r="H26" s="70">
        <v>45819</v>
      </c>
      <c r="I26" s="37" t="s">
        <v>27</v>
      </c>
    </row>
    <row r="28" spans="1:9" ht="15.75" thickBot="1" x14ac:dyDescent="0.3"/>
    <row r="29" spans="1:9" ht="16.5" thickBot="1" x14ac:dyDescent="0.3">
      <c r="D29" s="34" t="s">
        <v>9</v>
      </c>
      <c r="E29" s="26">
        <f>SUM(E3:E28)</f>
        <v>54086.84</v>
      </c>
      <c r="F29" s="26">
        <f>SUM(F3:F28)</f>
        <v>11358.27</v>
      </c>
      <c r="G29" s="26">
        <f>SUM(E29:F29)</f>
        <v>65445.11</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7AE7F-C44B-45D4-A2EA-74562EB1F217}">
  <sheetPr codeName="Hoja17"/>
  <dimension ref="A2:I6"/>
  <sheetViews>
    <sheetView showGridLines="0" workbookViewId="0">
      <selection activeCell="A4" sqref="A4"/>
    </sheetView>
  </sheetViews>
  <sheetFormatPr baseColWidth="10" defaultRowHeight="15" x14ac:dyDescent="0.25"/>
  <cols>
    <col min="1" max="1" width="20" bestFit="1" customWidth="1"/>
    <col min="2" max="2" width="52.85546875" bestFit="1" customWidth="1"/>
    <col min="3" max="3" width="22.140625" customWidth="1"/>
    <col min="4" max="4" width="25.85546875" style="33" customWidth="1"/>
    <col min="5" max="5" width="20.5703125" customWidth="1"/>
    <col min="6" max="6" width="20.42578125" customWidth="1"/>
    <col min="7" max="7" width="21.7109375" customWidth="1"/>
    <col min="8" max="8" width="27.28515625" customWidth="1"/>
    <col min="9" max="9" width="33.42578125" customWidth="1"/>
  </cols>
  <sheetData>
    <row r="2" spans="1:9" s="31" customFormat="1" ht="31.5" customHeight="1" x14ac:dyDescent="0.25">
      <c r="A2" s="47" t="s">
        <v>0</v>
      </c>
      <c r="B2" s="48" t="s">
        <v>1</v>
      </c>
      <c r="C2" s="48" t="s">
        <v>2</v>
      </c>
      <c r="D2" s="48" t="s">
        <v>3</v>
      </c>
      <c r="E2" s="49" t="s">
        <v>4</v>
      </c>
      <c r="F2" s="49" t="s">
        <v>5</v>
      </c>
      <c r="G2" s="49" t="s">
        <v>6</v>
      </c>
      <c r="H2" s="48" t="s">
        <v>7</v>
      </c>
      <c r="I2" s="50" t="s">
        <v>8</v>
      </c>
    </row>
    <row r="3" spans="1:9" s="15" customFormat="1" ht="31.5" customHeight="1" x14ac:dyDescent="0.25">
      <c r="A3" s="67" t="s">
        <v>837</v>
      </c>
      <c r="B3" s="77" t="s">
        <v>838</v>
      </c>
      <c r="C3" s="38" t="s">
        <v>448</v>
      </c>
      <c r="D3" s="68" t="s">
        <v>457</v>
      </c>
      <c r="E3" s="114">
        <v>7375</v>
      </c>
      <c r="F3" s="114">
        <v>1548.75</v>
      </c>
      <c r="G3" s="114">
        <v>8923.75</v>
      </c>
      <c r="H3" s="70">
        <v>45747</v>
      </c>
      <c r="I3" s="37" t="s">
        <v>28</v>
      </c>
    </row>
    <row r="4" spans="1:9" s="15" customFormat="1" ht="31.5" customHeight="1" x14ac:dyDescent="0.25">
      <c r="A4" s="71" t="s">
        <v>839</v>
      </c>
      <c r="B4" s="78" t="s">
        <v>840</v>
      </c>
      <c r="C4" s="79" t="s">
        <v>448</v>
      </c>
      <c r="D4" s="72" t="s">
        <v>457</v>
      </c>
      <c r="E4" s="117">
        <v>295</v>
      </c>
      <c r="F4" s="117">
        <v>61.95</v>
      </c>
      <c r="G4" s="117">
        <v>356.95</v>
      </c>
      <c r="H4" s="73">
        <v>45747</v>
      </c>
      <c r="I4" s="76" t="s">
        <v>28</v>
      </c>
    </row>
    <row r="5" spans="1:9" ht="31.5" customHeight="1" thickBot="1" x14ac:dyDescent="0.3"/>
    <row r="6" spans="1:9" ht="16.5" thickBot="1" x14ac:dyDescent="0.3">
      <c r="D6" s="34" t="s">
        <v>9</v>
      </c>
      <c r="E6" s="26">
        <f>SUM(E3:E5)</f>
        <v>7670</v>
      </c>
      <c r="F6" s="26">
        <f>SUM(F3:F5)</f>
        <v>1610.7</v>
      </c>
      <c r="G6" s="26">
        <f>SUM(E6:F6)</f>
        <v>9280.7000000000007</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2B0FD-F138-407F-82D9-88E1A395EB29}">
  <dimension ref="A2:I62"/>
  <sheetViews>
    <sheetView showGridLines="0" topLeftCell="A2" workbookViewId="0">
      <selection activeCell="A2" sqref="A2"/>
    </sheetView>
  </sheetViews>
  <sheetFormatPr baseColWidth="10" defaultRowHeight="15" x14ac:dyDescent="0.25"/>
  <cols>
    <col min="1" max="1" width="20" customWidth="1"/>
    <col min="2" max="2" width="45.85546875" style="11" customWidth="1"/>
    <col min="3" max="3" width="22.140625" customWidth="1"/>
    <col min="4" max="4" width="30.7109375" style="105" customWidth="1"/>
    <col min="5" max="5" width="20.5703125" style="35" customWidth="1"/>
    <col min="6" max="6" width="20.42578125" style="35" customWidth="1"/>
    <col min="7" max="7" width="21.7109375" style="35" customWidth="1"/>
    <col min="8" max="8" width="27.28515625" customWidth="1"/>
    <col min="9" max="9" width="27" customWidth="1"/>
  </cols>
  <sheetData>
    <row r="2" spans="1:9" ht="15.75" x14ac:dyDescent="0.25">
      <c r="A2" s="47" t="s">
        <v>0</v>
      </c>
      <c r="B2" s="56" t="s">
        <v>1</v>
      </c>
      <c r="C2" s="48" t="s">
        <v>2</v>
      </c>
      <c r="D2" s="48" t="s">
        <v>3</v>
      </c>
      <c r="E2" s="49" t="s">
        <v>4</v>
      </c>
      <c r="F2" s="49" t="s">
        <v>5</v>
      </c>
      <c r="G2" s="49" t="s">
        <v>6</v>
      </c>
      <c r="H2" s="48" t="s">
        <v>7</v>
      </c>
      <c r="I2" s="50" t="s">
        <v>8</v>
      </c>
    </row>
    <row r="3" spans="1:9" ht="31.5" x14ac:dyDescent="0.25">
      <c r="A3" s="74" t="s">
        <v>841</v>
      </c>
      <c r="B3" s="81" t="s">
        <v>842</v>
      </c>
      <c r="C3" s="67" t="s">
        <v>38</v>
      </c>
      <c r="D3" s="93" t="s">
        <v>39</v>
      </c>
      <c r="E3" s="114">
        <v>135.47999999999999</v>
      </c>
      <c r="F3" s="114">
        <v>28.44</v>
      </c>
      <c r="G3" s="114">
        <v>163.92</v>
      </c>
      <c r="H3" s="70">
        <v>45747</v>
      </c>
      <c r="I3" s="61" t="s">
        <v>29</v>
      </c>
    </row>
    <row r="4" spans="1:9" ht="31.5" x14ac:dyDescent="0.25">
      <c r="A4" s="74" t="s">
        <v>843</v>
      </c>
      <c r="B4" s="81" t="s">
        <v>844</v>
      </c>
      <c r="C4" s="67" t="s">
        <v>432</v>
      </c>
      <c r="D4" s="93" t="s">
        <v>433</v>
      </c>
      <c r="E4" s="114">
        <v>254.95</v>
      </c>
      <c r="F4" s="114">
        <v>53.54</v>
      </c>
      <c r="G4" s="114">
        <v>308.49</v>
      </c>
      <c r="H4" s="70">
        <v>45742</v>
      </c>
      <c r="I4" s="61" t="s">
        <v>29</v>
      </c>
    </row>
    <row r="5" spans="1:9" ht="31.5" x14ac:dyDescent="0.25">
      <c r="A5" s="74" t="s">
        <v>845</v>
      </c>
      <c r="B5" s="81" t="s">
        <v>846</v>
      </c>
      <c r="C5" s="67" t="s">
        <v>432</v>
      </c>
      <c r="D5" s="93" t="s">
        <v>433</v>
      </c>
      <c r="E5" s="114">
        <v>36.9</v>
      </c>
      <c r="F5" s="114">
        <v>7.75</v>
      </c>
      <c r="G5" s="114">
        <v>44.65</v>
      </c>
      <c r="H5" s="70">
        <v>45744</v>
      </c>
      <c r="I5" s="61" t="s">
        <v>29</v>
      </c>
    </row>
    <row r="6" spans="1:9" ht="31.5" x14ac:dyDescent="0.25">
      <c r="A6" s="74" t="s">
        <v>847</v>
      </c>
      <c r="B6" s="81" t="s">
        <v>848</v>
      </c>
      <c r="C6" s="67" t="s">
        <v>436</v>
      </c>
      <c r="D6" s="93" t="s">
        <v>437</v>
      </c>
      <c r="E6" s="114">
        <v>37.89</v>
      </c>
      <c r="F6" s="114">
        <v>7.96</v>
      </c>
      <c r="G6" s="114">
        <v>45.85</v>
      </c>
      <c r="H6" s="70">
        <v>45749</v>
      </c>
      <c r="I6" s="61" t="s">
        <v>29</v>
      </c>
    </row>
    <row r="7" spans="1:9" ht="31.5" x14ac:dyDescent="0.25">
      <c r="A7" s="74" t="s">
        <v>849</v>
      </c>
      <c r="B7" s="81" t="s">
        <v>850</v>
      </c>
      <c r="C7" s="67" t="s">
        <v>432</v>
      </c>
      <c r="D7" s="93" t="s">
        <v>433</v>
      </c>
      <c r="E7" s="114">
        <v>66.17</v>
      </c>
      <c r="F7" s="114">
        <v>13.9</v>
      </c>
      <c r="G7" s="114">
        <v>80.069999999999993</v>
      </c>
      <c r="H7" s="70">
        <v>45757</v>
      </c>
      <c r="I7" s="61" t="s">
        <v>29</v>
      </c>
    </row>
    <row r="8" spans="1:9" ht="31.5" x14ac:dyDescent="0.25">
      <c r="A8" s="74" t="s">
        <v>851</v>
      </c>
      <c r="B8" s="81" t="s">
        <v>852</v>
      </c>
      <c r="C8" s="67" t="s">
        <v>432</v>
      </c>
      <c r="D8" s="93" t="s">
        <v>433</v>
      </c>
      <c r="E8" s="114">
        <v>66.959999999999994</v>
      </c>
      <c r="F8" s="114">
        <v>14.06</v>
      </c>
      <c r="G8" s="114">
        <v>81.02</v>
      </c>
      <c r="H8" s="70">
        <v>45757</v>
      </c>
      <c r="I8" s="61" t="s">
        <v>29</v>
      </c>
    </row>
    <row r="9" spans="1:9" ht="31.5" x14ac:dyDescent="0.25">
      <c r="A9" s="74" t="s">
        <v>853</v>
      </c>
      <c r="B9" s="81" t="s">
        <v>854</v>
      </c>
      <c r="C9" s="67" t="s">
        <v>432</v>
      </c>
      <c r="D9" s="93" t="s">
        <v>433</v>
      </c>
      <c r="E9" s="114">
        <v>92.25</v>
      </c>
      <c r="F9" s="114">
        <v>19.37</v>
      </c>
      <c r="G9" s="114">
        <v>111.62</v>
      </c>
      <c r="H9" s="70">
        <v>45756</v>
      </c>
      <c r="I9" s="61" t="s">
        <v>29</v>
      </c>
    </row>
    <row r="10" spans="1:9" ht="47.25" x14ac:dyDescent="0.25">
      <c r="A10" s="74" t="s">
        <v>855</v>
      </c>
      <c r="B10" s="81" t="s">
        <v>856</v>
      </c>
      <c r="C10" s="67" t="s">
        <v>432</v>
      </c>
      <c r="D10" s="93" t="s">
        <v>433</v>
      </c>
      <c r="E10" s="114">
        <v>69.3</v>
      </c>
      <c r="F10" s="114">
        <v>14.55</v>
      </c>
      <c r="G10" s="114">
        <v>83.85</v>
      </c>
      <c r="H10" s="70">
        <v>45758</v>
      </c>
      <c r="I10" s="61" t="s">
        <v>29</v>
      </c>
    </row>
    <row r="11" spans="1:9" ht="31.5" x14ac:dyDescent="0.25">
      <c r="A11" s="74" t="s">
        <v>857</v>
      </c>
      <c r="B11" s="81" t="s">
        <v>858</v>
      </c>
      <c r="C11" s="67" t="s">
        <v>436</v>
      </c>
      <c r="D11" s="93" t="s">
        <v>437</v>
      </c>
      <c r="E11" s="114">
        <v>137.69999999999999</v>
      </c>
      <c r="F11" s="114">
        <v>28.92</v>
      </c>
      <c r="G11" s="114">
        <v>166.62</v>
      </c>
      <c r="H11" s="70">
        <v>45751</v>
      </c>
      <c r="I11" s="61" t="s">
        <v>29</v>
      </c>
    </row>
    <row r="12" spans="1:9" ht="31.5" x14ac:dyDescent="0.25">
      <c r="A12" s="74" t="s">
        <v>859</v>
      </c>
      <c r="B12" s="81" t="s">
        <v>860</v>
      </c>
      <c r="C12" s="67" t="s">
        <v>436</v>
      </c>
      <c r="D12" s="93" t="s">
        <v>437</v>
      </c>
      <c r="E12" s="114">
        <v>95.68</v>
      </c>
      <c r="F12" s="114">
        <v>20.09</v>
      </c>
      <c r="G12" s="114">
        <v>115.77</v>
      </c>
      <c r="H12" s="70">
        <v>45751</v>
      </c>
      <c r="I12" s="61" t="s">
        <v>29</v>
      </c>
    </row>
    <row r="13" spans="1:9" ht="31.5" x14ac:dyDescent="0.25">
      <c r="A13" s="74" t="s">
        <v>861</v>
      </c>
      <c r="B13" s="81" t="s">
        <v>862</v>
      </c>
      <c r="C13" s="67" t="s">
        <v>436</v>
      </c>
      <c r="D13" s="93" t="s">
        <v>437</v>
      </c>
      <c r="E13" s="114">
        <v>65.38</v>
      </c>
      <c r="F13" s="114">
        <v>13.73</v>
      </c>
      <c r="G13" s="114">
        <v>79.11</v>
      </c>
      <c r="H13" s="70">
        <v>45754</v>
      </c>
      <c r="I13" s="61" t="s">
        <v>29</v>
      </c>
    </row>
    <row r="14" spans="1:9" ht="31.5" x14ac:dyDescent="0.25">
      <c r="A14" s="74" t="s">
        <v>863</v>
      </c>
      <c r="B14" s="81" t="s">
        <v>864</v>
      </c>
      <c r="C14" s="67" t="s">
        <v>436</v>
      </c>
      <c r="D14" s="93" t="s">
        <v>437</v>
      </c>
      <c r="E14" s="114">
        <v>29.62</v>
      </c>
      <c r="F14" s="114">
        <v>6.22</v>
      </c>
      <c r="G14" s="114">
        <v>35.840000000000003</v>
      </c>
      <c r="H14" s="70">
        <v>45754</v>
      </c>
      <c r="I14" s="61" t="s">
        <v>29</v>
      </c>
    </row>
    <row r="15" spans="1:9" ht="31.5" x14ac:dyDescent="0.25">
      <c r="A15" s="74" t="s">
        <v>865</v>
      </c>
      <c r="B15" s="81" t="s">
        <v>866</v>
      </c>
      <c r="C15" s="67" t="s">
        <v>432</v>
      </c>
      <c r="D15" s="93" t="s">
        <v>433</v>
      </c>
      <c r="E15" s="114">
        <v>85.93</v>
      </c>
      <c r="F15" s="114">
        <v>18.05</v>
      </c>
      <c r="G15" s="114">
        <v>103.98</v>
      </c>
      <c r="H15" s="70">
        <v>45756</v>
      </c>
      <c r="I15" s="61" t="s">
        <v>29</v>
      </c>
    </row>
    <row r="16" spans="1:9" ht="31.5" x14ac:dyDescent="0.25">
      <c r="A16" s="74" t="s">
        <v>867</v>
      </c>
      <c r="B16" s="81" t="s">
        <v>868</v>
      </c>
      <c r="C16" s="67" t="s">
        <v>436</v>
      </c>
      <c r="D16" s="93" t="s">
        <v>437</v>
      </c>
      <c r="E16" s="114">
        <v>18.61</v>
      </c>
      <c r="F16" s="114">
        <v>3.91</v>
      </c>
      <c r="G16" s="114">
        <v>22.52</v>
      </c>
      <c r="H16" s="70">
        <v>45755</v>
      </c>
      <c r="I16" s="61" t="s">
        <v>29</v>
      </c>
    </row>
    <row r="17" spans="1:9" ht="31.5" x14ac:dyDescent="0.25">
      <c r="A17" s="74" t="s">
        <v>869</v>
      </c>
      <c r="B17" s="81" t="s">
        <v>868</v>
      </c>
      <c r="C17" s="67" t="s">
        <v>436</v>
      </c>
      <c r="D17" s="93" t="s">
        <v>437</v>
      </c>
      <c r="E17" s="114">
        <v>18.61</v>
      </c>
      <c r="F17" s="114">
        <v>3.91</v>
      </c>
      <c r="G17" s="114">
        <v>22.52</v>
      </c>
      <c r="H17" s="70">
        <v>45755</v>
      </c>
      <c r="I17" s="61" t="s">
        <v>29</v>
      </c>
    </row>
    <row r="18" spans="1:9" ht="31.5" x14ac:dyDescent="0.25">
      <c r="A18" s="74" t="s">
        <v>870</v>
      </c>
      <c r="B18" s="81" t="s">
        <v>871</v>
      </c>
      <c r="C18" s="67" t="s">
        <v>432</v>
      </c>
      <c r="D18" s="93" t="s">
        <v>433</v>
      </c>
      <c r="E18" s="114">
        <v>213.9</v>
      </c>
      <c r="F18" s="114">
        <v>44.92</v>
      </c>
      <c r="G18" s="114">
        <v>258.82</v>
      </c>
      <c r="H18" s="70">
        <v>45762</v>
      </c>
      <c r="I18" s="61" t="s">
        <v>29</v>
      </c>
    </row>
    <row r="19" spans="1:9" ht="31.5" x14ac:dyDescent="0.25">
      <c r="A19" s="74" t="s">
        <v>872</v>
      </c>
      <c r="B19" s="81" t="s">
        <v>873</v>
      </c>
      <c r="C19" s="67" t="s">
        <v>436</v>
      </c>
      <c r="D19" s="93" t="s">
        <v>437</v>
      </c>
      <c r="E19" s="114">
        <v>21.16</v>
      </c>
      <c r="F19" s="114">
        <v>4.4400000000000004</v>
      </c>
      <c r="G19" s="114">
        <v>25.6</v>
      </c>
      <c r="H19" s="70">
        <v>45761</v>
      </c>
      <c r="I19" s="61" t="s">
        <v>29</v>
      </c>
    </row>
    <row r="20" spans="1:9" ht="31.5" x14ac:dyDescent="0.25">
      <c r="A20" s="74" t="s">
        <v>2254</v>
      </c>
      <c r="B20" s="81" t="s">
        <v>2255</v>
      </c>
      <c r="C20" s="67" t="s">
        <v>432</v>
      </c>
      <c r="D20" s="93" t="s">
        <v>433</v>
      </c>
      <c r="E20" s="114">
        <v>44.86</v>
      </c>
      <c r="F20" s="114">
        <v>9.42</v>
      </c>
      <c r="G20" s="114">
        <v>54.28</v>
      </c>
      <c r="H20" s="70">
        <v>45764</v>
      </c>
      <c r="I20" s="61" t="s">
        <v>29</v>
      </c>
    </row>
    <row r="21" spans="1:9" ht="31.5" x14ac:dyDescent="0.25">
      <c r="A21" s="74" t="s">
        <v>2256</v>
      </c>
      <c r="B21" s="81" t="s">
        <v>2257</v>
      </c>
      <c r="C21" s="67" t="s">
        <v>432</v>
      </c>
      <c r="D21" s="93" t="s">
        <v>433</v>
      </c>
      <c r="E21" s="114">
        <v>51.1</v>
      </c>
      <c r="F21" s="114">
        <v>10.73</v>
      </c>
      <c r="G21" s="114">
        <v>61.83</v>
      </c>
      <c r="H21" s="70">
        <v>45772</v>
      </c>
      <c r="I21" s="61" t="s">
        <v>29</v>
      </c>
    </row>
    <row r="22" spans="1:9" ht="31.5" x14ac:dyDescent="0.25">
      <c r="A22" s="74" t="s">
        <v>2258</v>
      </c>
      <c r="B22" s="81" t="s">
        <v>2259</v>
      </c>
      <c r="C22" s="67" t="s">
        <v>432</v>
      </c>
      <c r="D22" s="93" t="s">
        <v>433</v>
      </c>
      <c r="E22" s="114">
        <v>129.30000000000001</v>
      </c>
      <c r="F22" s="114">
        <v>27.15</v>
      </c>
      <c r="G22" s="114">
        <v>156.44999999999999</v>
      </c>
      <c r="H22" s="70">
        <v>45761</v>
      </c>
      <c r="I22" s="61" t="s">
        <v>29</v>
      </c>
    </row>
    <row r="23" spans="1:9" ht="31.5" x14ac:dyDescent="0.25">
      <c r="A23" s="74" t="s">
        <v>2260</v>
      </c>
      <c r="B23" s="81" t="s">
        <v>2261</v>
      </c>
      <c r="C23" s="67" t="s">
        <v>38</v>
      </c>
      <c r="D23" s="93" t="s">
        <v>39</v>
      </c>
      <c r="E23" s="114">
        <v>35.29</v>
      </c>
      <c r="F23" s="114">
        <v>7.41</v>
      </c>
      <c r="G23" s="114">
        <v>42.7</v>
      </c>
      <c r="H23" s="70">
        <v>45785</v>
      </c>
      <c r="I23" s="61" t="s">
        <v>29</v>
      </c>
    </row>
    <row r="24" spans="1:9" ht="31.5" x14ac:dyDescent="0.25">
      <c r="A24" s="74" t="s">
        <v>2262</v>
      </c>
      <c r="B24" s="81" t="s">
        <v>2263</v>
      </c>
      <c r="C24" s="67" t="s">
        <v>432</v>
      </c>
      <c r="D24" s="93" t="s">
        <v>433</v>
      </c>
      <c r="E24" s="114">
        <v>49.64</v>
      </c>
      <c r="F24" s="114">
        <v>10.42</v>
      </c>
      <c r="G24" s="114">
        <v>60.06</v>
      </c>
      <c r="H24" s="70">
        <v>45782</v>
      </c>
      <c r="I24" s="61" t="s">
        <v>29</v>
      </c>
    </row>
    <row r="25" spans="1:9" ht="78.75" x14ac:dyDescent="0.25">
      <c r="A25" s="74" t="s">
        <v>2264</v>
      </c>
      <c r="B25" s="81" t="s">
        <v>2265</v>
      </c>
      <c r="C25" s="67" t="s">
        <v>432</v>
      </c>
      <c r="D25" s="93" t="s">
        <v>433</v>
      </c>
      <c r="E25" s="114">
        <v>194.87</v>
      </c>
      <c r="F25" s="114">
        <v>40.92</v>
      </c>
      <c r="G25" s="114">
        <v>235.79</v>
      </c>
      <c r="H25" s="70">
        <v>45775</v>
      </c>
      <c r="I25" s="61" t="s">
        <v>29</v>
      </c>
    </row>
    <row r="26" spans="1:9" ht="78.75" x14ac:dyDescent="0.25">
      <c r="A26" s="74" t="s">
        <v>2266</v>
      </c>
      <c r="B26" s="81" t="s">
        <v>2267</v>
      </c>
      <c r="C26" s="67" t="s">
        <v>432</v>
      </c>
      <c r="D26" s="93" t="s">
        <v>433</v>
      </c>
      <c r="E26" s="114">
        <v>106.26</v>
      </c>
      <c r="F26" s="114">
        <v>22.31</v>
      </c>
      <c r="G26" s="114">
        <v>128.57</v>
      </c>
      <c r="H26" s="70">
        <v>45775</v>
      </c>
      <c r="I26" s="61" t="s">
        <v>29</v>
      </c>
    </row>
    <row r="27" spans="1:9" ht="31.5" x14ac:dyDescent="0.25">
      <c r="A27" s="74" t="s">
        <v>2268</v>
      </c>
      <c r="B27" s="81" t="s">
        <v>2269</v>
      </c>
      <c r="C27" s="67" t="s">
        <v>436</v>
      </c>
      <c r="D27" s="93" t="s">
        <v>437</v>
      </c>
      <c r="E27" s="114">
        <v>208.12</v>
      </c>
      <c r="F27" s="114">
        <v>43.71</v>
      </c>
      <c r="G27" s="114">
        <v>251.83</v>
      </c>
      <c r="H27" s="70">
        <v>45779</v>
      </c>
      <c r="I27" s="61" t="s">
        <v>29</v>
      </c>
    </row>
    <row r="28" spans="1:9" ht="31.5" x14ac:dyDescent="0.25">
      <c r="A28" s="74" t="s">
        <v>2270</v>
      </c>
      <c r="B28" s="81" t="s">
        <v>2271</v>
      </c>
      <c r="C28" s="67" t="s">
        <v>432</v>
      </c>
      <c r="D28" s="93" t="s">
        <v>433</v>
      </c>
      <c r="E28" s="114">
        <v>488.46</v>
      </c>
      <c r="F28" s="114">
        <v>102.58</v>
      </c>
      <c r="G28" s="114">
        <v>591.04</v>
      </c>
      <c r="H28" s="70">
        <v>45790</v>
      </c>
      <c r="I28" s="61" t="s">
        <v>29</v>
      </c>
    </row>
    <row r="29" spans="1:9" ht="63" x14ac:dyDescent="0.25">
      <c r="A29" s="74" t="s">
        <v>2272</v>
      </c>
      <c r="B29" s="81" t="s">
        <v>2273</v>
      </c>
      <c r="C29" s="67" t="s">
        <v>432</v>
      </c>
      <c r="D29" s="93" t="s">
        <v>433</v>
      </c>
      <c r="E29" s="114">
        <v>152.88</v>
      </c>
      <c r="F29" s="114">
        <v>32.1</v>
      </c>
      <c r="G29" s="114">
        <v>184.98</v>
      </c>
      <c r="H29" s="70">
        <v>45790</v>
      </c>
      <c r="I29" s="61" t="s">
        <v>29</v>
      </c>
    </row>
    <row r="30" spans="1:9" ht="31.5" x14ac:dyDescent="0.25">
      <c r="A30" s="74" t="s">
        <v>2274</v>
      </c>
      <c r="B30" s="81" t="s">
        <v>2275</v>
      </c>
      <c r="C30" s="67" t="s">
        <v>436</v>
      </c>
      <c r="D30" s="93" t="s">
        <v>437</v>
      </c>
      <c r="E30" s="114">
        <v>76.69</v>
      </c>
      <c r="F30" s="114">
        <v>16.100000000000001</v>
      </c>
      <c r="G30" s="114">
        <v>92.79</v>
      </c>
      <c r="H30" s="70">
        <v>45790</v>
      </c>
      <c r="I30" s="61" t="s">
        <v>29</v>
      </c>
    </row>
    <row r="31" spans="1:9" ht="31.5" x14ac:dyDescent="0.25">
      <c r="A31" s="74" t="s">
        <v>2276</v>
      </c>
      <c r="B31" s="81" t="s">
        <v>2277</v>
      </c>
      <c r="C31" s="67" t="s">
        <v>436</v>
      </c>
      <c r="D31" s="93" t="s">
        <v>437</v>
      </c>
      <c r="E31" s="114">
        <v>108.44</v>
      </c>
      <c r="F31" s="114">
        <v>22.77</v>
      </c>
      <c r="G31" s="114">
        <v>131.21</v>
      </c>
      <c r="H31" s="70">
        <v>45790</v>
      </c>
      <c r="I31" s="61" t="s">
        <v>29</v>
      </c>
    </row>
    <row r="32" spans="1:9" ht="31.5" x14ac:dyDescent="0.25">
      <c r="A32" s="74" t="s">
        <v>2278</v>
      </c>
      <c r="B32" s="81" t="s">
        <v>2279</v>
      </c>
      <c r="C32" s="67" t="s">
        <v>432</v>
      </c>
      <c r="D32" s="93" t="s">
        <v>433</v>
      </c>
      <c r="E32" s="114">
        <v>69.819999999999993</v>
      </c>
      <c r="F32" s="114">
        <v>14.66</v>
      </c>
      <c r="G32" s="114">
        <v>84.48</v>
      </c>
      <c r="H32" s="70">
        <v>45797</v>
      </c>
      <c r="I32" s="61" t="s">
        <v>29</v>
      </c>
    </row>
    <row r="33" spans="1:9" ht="31.5" x14ac:dyDescent="0.25">
      <c r="A33" s="74" t="s">
        <v>2280</v>
      </c>
      <c r="B33" s="81" t="s">
        <v>2281</v>
      </c>
      <c r="C33" s="67" t="s">
        <v>38</v>
      </c>
      <c r="D33" s="93" t="s">
        <v>39</v>
      </c>
      <c r="E33" s="114">
        <v>367.22</v>
      </c>
      <c r="F33" s="114">
        <v>77.12</v>
      </c>
      <c r="G33" s="114">
        <v>444.34</v>
      </c>
      <c r="H33" s="70">
        <v>45799</v>
      </c>
      <c r="I33" s="61" t="s">
        <v>29</v>
      </c>
    </row>
    <row r="34" spans="1:9" ht="31.5" x14ac:dyDescent="0.25">
      <c r="A34" s="74" t="s">
        <v>2282</v>
      </c>
      <c r="B34" s="81" t="s">
        <v>2283</v>
      </c>
      <c r="C34" s="67" t="s">
        <v>38</v>
      </c>
      <c r="D34" s="93" t="s">
        <v>39</v>
      </c>
      <c r="E34" s="114">
        <v>19.38</v>
      </c>
      <c r="F34" s="114">
        <v>4.07</v>
      </c>
      <c r="G34" s="114">
        <v>23.45</v>
      </c>
      <c r="H34" s="70">
        <v>45796</v>
      </c>
      <c r="I34" s="61" t="s">
        <v>29</v>
      </c>
    </row>
    <row r="35" spans="1:9" ht="47.25" x14ac:dyDescent="0.25">
      <c r="A35" s="74" t="s">
        <v>2284</v>
      </c>
      <c r="B35" s="81" t="s">
        <v>2285</v>
      </c>
      <c r="C35" s="67" t="s">
        <v>38</v>
      </c>
      <c r="D35" s="93" t="s">
        <v>39</v>
      </c>
      <c r="E35" s="114">
        <v>19.38</v>
      </c>
      <c r="F35" s="114">
        <v>4.07</v>
      </c>
      <c r="G35" s="114">
        <v>23.45</v>
      </c>
      <c r="H35" s="70">
        <v>45796</v>
      </c>
      <c r="I35" s="61" t="s">
        <v>29</v>
      </c>
    </row>
    <row r="36" spans="1:9" ht="47.25" x14ac:dyDescent="0.25">
      <c r="A36" s="74" t="s">
        <v>2286</v>
      </c>
      <c r="B36" s="81" t="s">
        <v>2287</v>
      </c>
      <c r="C36" s="67" t="s">
        <v>38</v>
      </c>
      <c r="D36" s="93" t="s">
        <v>39</v>
      </c>
      <c r="E36" s="114">
        <v>19.38</v>
      </c>
      <c r="F36" s="114">
        <v>4.07</v>
      </c>
      <c r="G36" s="114">
        <v>23.45</v>
      </c>
      <c r="H36" s="70">
        <v>45796</v>
      </c>
      <c r="I36" s="61" t="s">
        <v>29</v>
      </c>
    </row>
    <row r="37" spans="1:9" ht="31.5" x14ac:dyDescent="0.25">
      <c r="A37" s="74" t="s">
        <v>2288</v>
      </c>
      <c r="B37" s="81" t="s">
        <v>2289</v>
      </c>
      <c r="C37" s="67" t="s">
        <v>432</v>
      </c>
      <c r="D37" s="93" t="s">
        <v>433</v>
      </c>
      <c r="E37" s="114">
        <v>370.1</v>
      </c>
      <c r="F37" s="114">
        <v>77.72</v>
      </c>
      <c r="G37" s="114">
        <v>447.82</v>
      </c>
      <c r="H37" s="70">
        <v>45797</v>
      </c>
      <c r="I37" s="61" t="s">
        <v>29</v>
      </c>
    </row>
    <row r="38" spans="1:9" ht="31.5" x14ac:dyDescent="0.25">
      <c r="A38" s="74" t="s">
        <v>2290</v>
      </c>
      <c r="B38" s="81" t="s">
        <v>2291</v>
      </c>
      <c r="C38" s="67" t="s">
        <v>436</v>
      </c>
      <c r="D38" s="93" t="s">
        <v>437</v>
      </c>
      <c r="E38" s="114">
        <v>197.47</v>
      </c>
      <c r="F38" s="114">
        <v>41.47</v>
      </c>
      <c r="G38" s="114">
        <v>238.94</v>
      </c>
      <c r="H38" s="70">
        <v>45798</v>
      </c>
      <c r="I38" s="61" t="s">
        <v>29</v>
      </c>
    </row>
    <row r="39" spans="1:9" ht="31.5" x14ac:dyDescent="0.25">
      <c r="A39" s="74" t="s">
        <v>2292</v>
      </c>
      <c r="B39" s="81" t="s">
        <v>2293</v>
      </c>
      <c r="C39" s="67" t="s">
        <v>436</v>
      </c>
      <c r="D39" s="93" t="s">
        <v>437</v>
      </c>
      <c r="E39" s="114">
        <v>200.14</v>
      </c>
      <c r="F39" s="114">
        <v>42.03</v>
      </c>
      <c r="G39" s="114">
        <v>242.17</v>
      </c>
      <c r="H39" s="70">
        <v>45798</v>
      </c>
      <c r="I39" s="61" t="s">
        <v>29</v>
      </c>
    </row>
    <row r="40" spans="1:9" ht="31.5" x14ac:dyDescent="0.25">
      <c r="A40" s="74" t="s">
        <v>2294</v>
      </c>
      <c r="B40" s="81" t="s">
        <v>2295</v>
      </c>
      <c r="C40" s="67" t="s">
        <v>436</v>
      </c>
      <c r="D40" s="93" t="s">
        <v>437</v>
      </c>
      <c r="E40" s="114">
        <v>49.2</v>
      </c>
      <c r="F40" s="114">
        <v>10.33</v>
      </c>
      <c r="G40" s="114">
        <v>59.53</v>
      </c>
      <c r="H40" s="70">
        <v>45799</v>
      </c>
      <c r="I40" s="61" t="s">
        <v>29</v>
      </c>
    </row>
    <row r="41" spans="1:9" ht="31.5" x14ac:dyDescent="0.25">
      <c r="A41" s="74" t="s">
        <v>2296</v>
      </c>
      <c r="B41" s="81" t="s">
        <v>2297</v>
      </c>
      <c r="C41" s="67" t="s">
        <v>436</v>
      </c>
      <c r="D41" s="93" t="s">
        <v>437</v>
      </c>
      <c r="E41" s="114">
        <v>45.75</v>
      </c>
      <c r="F41" s="114">
        <v>9.61</v>
      </c>
      <c r="G41" s="114">
        <v>55.36</v>
      </c>
      <c r="H41" s="70">
        <v>45799</v>
      </c>
      <c r="I41" s="61" t="s">
        <v>29</v>
      </c>
    </row>
    <row r="42" spans="1:9" ht="31.5" x14ac:dyDescent="0.25">
      <c r="A42" s="74" t="s">
        <v>2298</v>
      </c>
      <c r="B42" s="81" t="s">
        <v>2299</v>
      </c>
      <c r="C42" s="67" t="s">
        <v>436</v>
      </c>
      <c r="D42" s="93" t="s">
        <v>437</v>
      </c>
      <c r="E42" s="114">
        <v>50.02</v>
      </c>
      <c r="F42" s="114">
        <v>10.5</v>
      </c>
      <c r="G42" s="114">
        <v>60.52</v>
      </c>
      <c r="H42" s="70">
        <v>45799</v>
      </c>
      <c r="I42" s="61" t="s">
        <v>29</v>
      </c>
    </row>
    <row r="43" spans="1:9" ht="63" x14ac:dyDescent="0.25">
      <c r="A43" s="74" t="s">
        <v>2300</v>
      </c>
      <c r="B43" s="81" t="s">
        <v>2301</v>
      </c>
      <c r="C43" s="67" t="s">
        <v>436</v>
      </c>
      <c r="D43" s="93" t="s">
        <v>437</v>
      </c>
      <c r="E43" s="114">
        <v>25.41</v>
      </c>
      <c r="F43" s="114">
        <v>5.34</v>
      </c>
      <c r="G43" s="114">
        <v>30.75</v>
      </c>
      <c r="H43" s="70">
        <v>45799</v>
      </c>
      <c r="I43" s="61" t="s">
        <v>29</v>
      </c>
    </row>
    <row r="44" spans="1:9" ht="31.5" x14ac:dyDescent="0.25">
      <c r="A44" s="74" t="s">
        <v>2302</v>
      </c>
      <c r="B44" s="81" t="s">
        <v>2303</v>
      </c>
      <c r="C44" s="67" t="s">
        <v>38</v>
      </c>
      <c r="D44" s="93" t="s">
        <v>39</v>
      </c>
      <c r="E44" s="114">
        <v>312.52999999999997</v>
      </c>
      <c r="F44" s="114">
        <v>65.63</v>
      </c>
      <c r="G44" s="114">
        <v>378.16</v>
      </c>
      <c r="H44" s="70">
        <v>45757</v>
      </c>
      <c r="I44" s="61" t="s">
        <v>29</v>
      </c>
    </row>
    <row r="45" spans="1:9" ht="94.5" x14ac:dyDescent="0.25">
      <c r="A45" s="74" t="s">
        <v>2304</v>
      </c>
      <c r="B45" s="81" t="s">
        <v>2305</v>
      </c>
      <c r="C45" s="67" t="s">
        <v>432</v>
      </c>
      <c r="D45" s="93" t="s">
        <v>433</v>
      </c>
      <c r="E45" s="114">
        <v>56.14</v>
      </c>
      <c r="F45" s="114">
        <v>11.79</v>
      </c>
      <c r="G45" s="114">
        <v>67.930000000000007</v>
      </c>
      <c r="H45" s="70">
        <v>45804</v>
      </c>
      <c r="I45" s="61" t="s">
        <v>29</v>
      </c>
    </row>
    <row r="46" spans="1:9" ht="31.5" x14ac:dyDescent="0.25">
      <c r="A46" s="74" t="s">
        <v>2306</v>
      </c>
      <c r="B46" s="81" t="s">
        <v>2307</v>
      </c>
      <c r="C46" s="67" t="s">
        <v>436</v>
      </c>
      <c r="D46" s="93" t="s">
        <v>437</v>
      </c>
      <c r="E46" s="114">
        <v>12.66</v>
      </c>
      <c r="F46" s="114">
        <v>2.66</v>
      </c>
      <c r="G46" s="114">
        <v>15.32</v>
      </c>
      <c r="H46" s="70">
        <v>45806</v>
      </c>
      <c r="I46" s="61" t="s">
        <v>29</v>
      </c>
    </row>
    <row r="47" spans="1:9" ht="31.5" x14ac:dyDescent="0.25">
      <c r="A47" s="74" t="s">
        <v>2308</v>
      </c>
      <c r="B47" s="81" t="s">
        <v>2309</v>
      </c>
      <c r="C47" s="67" t="s">
        <v>38</v>
      </c>
      <c r="D47" s="93" t="s">
        <v>39</v>
      </c>
      <c r="E47" s="114">
        <v>31.14</v>
      </c>
      <c r="F47" s="114">
        <v>6.54</v>
      </c>
      <c r="G47" s="114">
        <v>37.68</v>
      </c>
      <c r="H47" s="70">
        <v>45807</v>
      </c>
      <c r="I47" s="61" t="s">
        <v>29</v>
      </c>
    </row>
    <row r="48" spans="1:9" ht="63" x14ac:dyDescent="0.25">
      <c r="A48" s="74" t="s">
        <v>2310</v>
      </c>
      <c r="B48" s="81" t="s">
        <v>2311</v>
      </c>
      <c r="C48" s="67" t="s">
        <v>38</v>
      </c>
      <c r="D48" s="93" t="s">
        <v>39</v>
      </c>
      <c r="E48" s="114">
        <v>76.349999999999994</v>
      </c>
      <c r="F48" s="114">
        <v>16.03</v>
      </c>
      <c r="G48" s="114">
        <v>92.38</v>
      </c>
      <c r="H48" s="70">
        <v>45811</v>
      </c>
      <c r="I48" s="61" t="s">
        <v>29</v>
      </c>
    </row>
    <row r="49" spans="1:9" ht="31.5" x14ac:dyDescent="0.25">
      <c r="A49" s="74" t="s">
        <v>2312</v>
      </c>
      <c r="B49" s="81" t="s">
        <v>2313</v>
      </c>
      <c r="C49" s="67" t="s">
        <v>38</v>
      </c>
      <c r="D49" s="93" t="s">
        <v>39</v>
      </c>
      <c r="E49" s="114">
        <v>51.33</v>
      </c>
      <c r="F49" s="114">
        <v>10.78</v>
      </c>
      <c r="G49" s="114">
        <v>62.11</v>
      </c>
      <c r="H49" s="70">
        <v>45811</v>
      </c>
      <c r="I49" s="61" t="s">
        <v>29</v>
      </c>
    </row>
    <row r="50" spans="1:9" ht="31.5" x14ac:dyDescent="0.25">
      <c r="A50" s="74" t="s">
        <v>2314</v>
      </c>
      <c r="B50" s="81" t="s">
        <v>2315</v>
      </c>
      <c r="C50" s="67" t="s">
        <v>38</v>
      </c>
      <c r="D50" s="93" t="s">
        <v>39</v>
      </c>
      <c r="E50" s="114">
        <v>91.37</v>
      </c>
      <c r="F50" s="114">
        <v>19.190000000000001</v>
      </c>
      <c r="G50" s="114">
        <v>110.56</v>
      </c>
      <c r="H50" s="70">
        <v>45810</v>
      </c>
      <c r="I50" s="61" t="s">
        <v>29</v>
      </c>
    </row>
    <row r="51" spans="1:9" ht="31.5" x14ac:dyDescent="0.25">
      <c r="A51" s="74" t="s">
        <v>2316</v>
      </c>
      <c r="B51" s="81" t="s">
        <v>2317</v>
      </c>
      <c r="C51" s="67" t="s">
        <v>436</v>
      </c>
      <c r="D51" s="93" t="s">
        <v>437</v>
      </c>
      <c r="E51" s="114">
        <v>97.38</v>
      </c>
      <c r="F51" s="114">
        <v>20.45</v>
      </c>
      <c r="G51" s="114">
        <v>117.83</v>
      </c>
      <c r="H51" s="70">
        <v>45810</v>
      </c>
      <c r="I51" s="61" t="s">
        <v>29</v>
      </c>
    </row>
    <row r="52" spans="1:9" ht="31.5" x14ac:dyDescent="0.25">
      <c r="A52" s="74" t="s">
        <v>2318</v>
      </c>
      <c r="B52" s="81" t="s">
        <v>2319</v>
      </c>
      <c r="C52" s="67" t="s">
        <v>436</v>
      </c>
      <c r="D52" s="93" t="s">
        <v>437</v>
      </c>
      <c r="E52" s="114">
        <v>94.48</v>
      </c>
      <c r="F52" s="114">
        <v>19.84</v>
      </c>
      <c r="G52" s="114">
        <v>114.32</v>
      </c>
      <c r="H52" s="70">
        <v>45810</v>
      </c>
      <c r="I52" s="61" t="s">
        <v>29</v>
      </c>
    </row>
    <row r="53" spans="1:9" ht="31.5" x14ac:dyDescent="0.25">
      <c r="A53" s="74" t="s">
        <v>2320</v>
      </c>
      <c r="B53" s="81" t="s">
        <v>2321</v>
      </c>
      <c r="C53" s="67" t="s">
        <v>436</v>
      </c>
      <c r="D53" s="93" t="s">
        <v>437</v>
      </c>
      <c r="E53" s="114">
        <v>40.630000000000003</v>
      </c>
      <c r="F53" s="114">
        <v>8.5299999999999994</v>
      </c>
      <c r="G53" s="114">
        <v>49.16</v>
      </c>
      <c r="H53" s="70">
        <v>45811</v>
      </c>
      <c r="I53" s="61" t="s">
        <v>29</v>
      </c>
    </row>
    <row r="54" spans="1:9" ht="31.5" x14ac:dyDescent="0.25">
      <c r="A54" s="74" t="s">
        <v>2322</v>
      </c>
      <c r="B54" s="81" t="s">
        <v>2323</v>
      </c>
      <c r="C54" s="67" t="s">
        <v>432</v>
      </c>
      <c r="D54" s="93" t="s">
        <v>433</v>
      </c>
      <c r="E54" s="114">
        <v>578.78</v>
      </c>
      <c r="F54" s="114">
        <v>121.54</v>
      </c>
      <c r="G54" s="114">
        <v>700.32</v>
      </c>
      <c r="H54" s="70">
        <v>45813</v>
      </c>
      <c r="I54" s="61" t="s">
        <v>29</v>
      </c>
    </row>
    <row r="55" spans="1:9" ht="31.5" x14ac:dyDescent="0.25">
      <c r="A55" s="74" t="s">
        <v>2324</v>
      </c>
      <c r="B55" s="81" t="s">
        <v>2325</v>
      </c>
      <c r="C55" s="67" t="s">
        <v>432</v>
      </c>
      <c r="D55" s="93" t="s">
        <v>433</v>
      </c>
      <c r="E55" s="114">
        <v>74.25</v>
      </c>
      <c r="F55" s="114">
        <v>15.59</v>
      </c>
      <c r="G55" s="114">
        <v>89.84</v>
      </c>
      <c r="H55" s="70">
        <v>45817</v>
      </c>
      <c r="I55" s="61" t="s">
        <v>29</v>
      </c>
    </row>
    <row r="56" spans="1:9" ht="63" x14ac:dyDescent="0.25">
      <c r="A56" s="74" t="s">
        <v>2326</v>
      </c>
      <c r="B56" s="81" t="s">
        <v>2327</v>
      </c>
      <c r="C56" s="67" t="s">
        <v>436</v>
      </c>
      <c r="D56" s="93" t="s">
        <v>437</v>
      </c>
      <c r="E56" s="114">
        <v>180.45</v>
      </c>
      <c r="F56" s="114">
        <v>37.89</v>
      </c>
      <c r="G56" s="114">
        <v>218.34</v>
      </c>
      <c r="H56" s="70">
        <v>45818</v>
      </c>
      <c r="I56" s="61" t="s">
        <v>29</v>
      </c>
    </row>
    <row r="57" spans="1:9" ht="31.5" x14ac:dyDescent="0.25">
      <c r="A57" s="74" t="s">
        <v>2328</v>
      </c>
      <c r="B57" s="81" t="s">
        <v>2329</v>
      </c>
      <c r="C57" s="67" t="s">
        <v>436</v>
      </c>
      <c r="D57" s="93" t="s">
        <v>437</v>
      </c>
      <c r="E57" s="114">
        <v>272.05</v>
      </c>
      <c r="F57" s="114">
        <v>57.13</v>
      </c>
      <c r="G57" s="114">
        <v>329.18</v>
      </c>
      <c r="H57" s="70">
        <v>45821</v>
      </c>
      <c r="I57" s="61" t="s">
        <v>29</v>
      </c>
    </row>
    <row r="58" spans="1:9" ht="31.5" x14ac:dyDescent="0.25">
      <c r="A58" s="74" t="s">
        <v>2330</v>
      </c>
      <c r="B58" s="81" t="s">
        <v>2331</v>
      </c>
      <c r="C58" s="67" t="s">
        <v>436</v>
      </c>
      <c r="D58" s="93" t="s">
        <v>437</v>
      </c>
      <c r="E58" s="114">
        <v>69.37</v>
      </c>
      <c r="F58" s="114">
        <v>14.57</v>
      </c>
      <c r="G58" s="114">
        <v>83.94</v>
      </c>
      <c r="H58" s="70">
        <v>45821</v>
      </c>
      <c r="I58" s="61" t="s">
        <v>29</v>
      </c>
    </row>
    <row r="59" spans="1:9" ht="31.5" x14ac:dyDescent="0.25">
      <c r="A59" s="74" t="s">
        <v>2332</v>
      </c>
      <c r="B59" s="81" t="s">
        <v>2333</v>
      </c>
      <c r="C59" s="67" t="s">
        <v>436</v>
      </c>
      <c r="D59" s="93" t="s">
        <v>437</v>
      </c>
      <c r="E59" s="114">
        <v>102.84</v>
      </c>
      <c r="F59" s="114">
        <v>21.6</v>
      </c>
      <c r="G59" s="114">
        <v>124.44</v>
      </c>
      <c r="H59" s="70">
        <v>45821</v>
      </c>
      <c r="I59" s="61" t="s">
        <v>29</v>
      </c>
    </row>
    <row r="60" spans="1:9" ht="31.5" x14ac:dyDescent="0.25">
      <c r="A60" s="74"/>
      <c r="B60" s="81"/>
      <c r="C60" s="67"/>
      <c r="D60" s="93"/>
      <c r="E60" s="60"/>
      <c r="F60" s="60"/>
      <c r="G60" s="60"/>
      <c r="H60" s="70"/>
      <c r="I60" s="81" t="s">
        <v>29</v>
      </c>
    </row>
    <row r="61" spans="1:9" ht="15.75" thickBot="1" x14ac:dyDescent="0.3"/>
    <row r="62" spans="1:9" ht="16.5" thickBot="1" x14ac:dyDescent="0.3">
      <c r="D62" s="106" t="s">
        <v>9</v>
      </c>
      <c r="E62" s="26">
        <f>SUM(E3:E61)</f>
        <v>6667.420000000001</v>
      </c>
      <c r="F62" s="26">
        <f>SUM(F3:F61)</f>
        <v>1400.1300000000003</v>
      </c>
      <c r="G62" s="26">
        <f>SUM(E62:F62)</f>
        <v>8067.5500000000011</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B70B4-3B8E-4AFF-87B5-9D7A2A507841}">
  <dimension ref="A1:I15"/>
  <sheetViews>
    <sheetView showGridLines="0" workbookViewId="0">
      <selection activeCell="A3" sqref="A3"/>
    </sheetView>
  </sheetViews>
  <sheetFormatPr baseColWidth="10" defaultRowHeight="15" x14ac:dyDescent="0.25"/>
  <cols>
    <col min="1" max="1" width="20" bestFit="1" customWidth="1"/>
    <col min="2" max="2" width="27.7109375" style="11" customWidth="1"/>
    <col min="3" max="3" width="22.140625" customWidth="1"/>
    <col min="4" max="4" width="44.5703125" bestFit="1" customWidth="1"/>
    <col min="5" max="5" width="20.5703125" customWidth="1"/>
    <col min="6" max="6" width="20.42578125" customWidth="1"/>
    <col min="7" max="7" width="21.7109375" customWidth="1"/>
    <col min="8" max="8" width="27.28515625" customWidth="1"/>
    <col min="9" max="9" width="21.28515625" bestFit="1" customWidth="1"/>
  </cols>
  <sheetData>
    <row r="1" spans="1:9" ht="15.75" x14ac:dyDescent="0.25">
      <c r="A1" s="4"/>
      <c r="B1" s="27"/>
      <c r="C1" s="4"/>
      <c r="D1" s="7"/>
      <c r="E1" s="5"/>
      <c r="F1" s="5"/>
      <c r="G1" s="5"/>
      <c r="H1" s="4"/>
      <c r="I1" s="4"/>
    </row>
    <row r="2" spans="1:9" ht="15.75" x14ac:dyDescent="0.25">
      <c r="A2" s="50" t="s">
        <v>0</v>
      </c>
      <c r="B2" s="56" t="s">
        <v>1</v>
      </c>
      <c r="C2" s="47" t="s">
        <v>2</v>
      </c>
      <c r="D2" s="48" t="s">
        <v>3</v>
      </c>
      <c r="E2" s="49" t="s">
        <v>4</v>
      </c>
      <c r="F2" s="49" t="s">
        <v>5</v>
      </c>
      <c r="G2" s="49" t="s">
        <v>6</v>
      </c>
      <c r="H2" s="48" t="s">
        <v>7</v>
      </c>
      <c r="I2" s="50" t="s">
        <v>8</v>
      </c>
    </row>
    <row r="3" spans="1:9" s="15" customFormat="1" ht="31.5" customHeight="1" x14ac:dyDescent="0.25">
      <c r="A3" s="88" t="s">
        <v>874</v>
      </c>
      <c r="B3" s="108" t="s">
        <v>875</v>
      </c>
      <c r="C3" s="53" t="s">
        <v>876</v>
      </c>
      <c r="D3" s="93" t="s">
        <v>877</v>
      </c>
      <c r="E3" s="114">
        <v>938.4</v>
      </c>
      <c r="F3" s="114">
        <v>197.06</v>
      </c>
      <c r="G3" s="114">
        <v>1135.46</v>
      </c>
      <c r="H3" s="54">
        <v>45747</v>
      </c>
      <c r="I3" s="61" t="s">
        <v>30</v>
      </c>
    </row>
    <row r="4" spans="1:9" s="15" customFormat="1" ht="31.5" customHeight="1" x14ac:dyDescent="0.25">
      <c r="A4" s="88" t="s">
        <v>878</v>
      </c>
      <c r="B4" s="108" t="s">
        <v>879</v>
      </c>
      <c r="C4" s="53" t="s">
        <v>880</v>
      </c>
      <c r="D4" s="93" t="s">
        <v>881</v>
      </c>
      <c r="E4" s="114">
        <v>597.52</v>
      </c>
      <c r="F4" s="114">
        <v>125.48</v>
      </c>
      <c r="G4" s="114">
        <v>723</v>
      </c>
      <c r="H4" s="54">
        <v>45748</v>
      </c>
      <c r="I4" s="61" t="s">
        <v>30</v>
      </c>
    </row>
    <row r="5" spans="1:9" s="15" customFormat="1" ht="31.5" customHeight="1" x14ac:dyDescent="0.25">
      <c r="A5" s="88" t="s">
        <v>882</v>
      </c>
      <c r="B5" s="108" t="s">
        <v>883</v>
      </c>
      <c r="C5" s="53" t="s">
        <v>884</v>
      </c>
      <c r="D5" s="93" t="s">
        <v>885</v>
      </c>
      <c r="E5" s="114">
        <v>2620</v>
      </c>
      <c r="F5" s="114">
        <v>550.20000000000005</v>
      </c>
      <c r="G5" s="114">
        <v>3170.2</v>
      </c>
      <c r="H5" s="54">
        <v>45758</v>
      </c>
      <c r="I5" s="61" t="s">
        <v>30</v>
      </c>
    </row>
    <row r="6" spans="1:9" s="15" customFormat="1" ht="31.5" customHeight="1" x14ac:dyDescent="0.25">
      <c r="A6" s="88" t="s">
        <v>2343</v>
      </c>
      <c r="B6" s="108" t="s">
        <v>2334</v>
      </c>
      <c r="C6" s="53" t="s">
        <v>884</v>
      </c>
      <c r="D6" s="93" t="s">
        <v>885</v>
      </c>
      <c r="E6" s="114">
        <v>5155</v>
      </c>
      <c r="F6" s="114">
        <v>1082.55</v>
      </c>
      <c r="G6" s="114">
        <v>6237.55</v>
      </c>
      <c r="H6" s="54">
        <v>45776</v>
      </c>
      <c r="I6" s="61" t="s">
        <v>30</v>
      </c>
    </row>
    <row r="7" spans="1:9" s="15" customFormat="1" ht="31.5" customHeight="1" x14ac:dyDescent="0.25">
      <c r="A7" s="88" t="s">
        <v>2344</v>
      </c>
      <c r="B7" s="108" t="s">
        <v>2335</v>
      </c>
      <c r="C7" s="53" t="s">
        <v>2336</v>
      </c>
      <c r="D7" s="93" t="s">
        <v>2337</v>
      </c>
      <c r="E7" s="114">
        <v>2750</v>
      </c>
      <c r="F7" s="114">
        <v>577.5</v>
      </c>
      <c r="G7" s="114">
        <v>3327.5</v>
      </c>
      <c r="H7" s="54">
        <v>45782</v>
      </c>
      <c r="I7" s="61" t="s">
        <v>30</v>
      </c>
    </row>
    <row r="8" spans="1:9" s="15" customFormat="1" ht="31.5" customHeight="1" x14ac:dyDescent="0.25">
      <c r="A8" s="88" t="s">
        <v>2345</v>
      </c>
      <c r="B8" s="108" t="s">
        <v>2338</v>
      </c>
      <c r="C8" s="53" t="s">
        <v>880</v>
      </c>
      <c r="D8" s="93" t="s">
        <v>881</v>
      </c>
      <c r="E8" s="114">
        <v>2100</v>
      </c>
      <c r="F8" s="114">
        <v>441</v>
      </c>
      <c r="G8" s="114">
        <v>2541</v>
      </c>
      <c r="H8" s="54">
        <v>45817</v>
      </c>
      <c r="I8" s="61" t="s">
        <v>30</v>
      </c>
    </row>
    <row r="9" spans="1:9" s="15" customFormat="1" ht="31.5" customHeight="1" x14ac:dyDescent="0.25">
      <c r="A9" s="88" t="s">
        <v>2346</v>
      </c>
      <c r="B9" s="108" t="s">
        <v>2339</v>
      </c>
      <c r="C9" s="53" t="s">
        <v>880</v>
      </c>
      <c r="D9" s="93" t="s">
        <v>881</v>
      </c>
      <c r="E9" s="114">
        <v>604.79</v>
      </c>
      <c r="F9" s="114">
        <v>127.01</v>
      </c>
      <c r="G9" s="114">
        <v>731.8</v>
      </c>
      <c r="H9" s="54">
        <v>45826</v>
      </c>
      <c r="I9" s="61" t="s">
        <v>30</v>
      </c>
    </row>
    <row r="10" spans="1:9" s="15" customFormat="1" ht="31.5" customHeight="1" x14ac:dyDescent="0.25">
      <c r="A10" s="88" t="s">
        <v>2347</v>
      </c>
      <c r="B10" s="108" t="s">
        <v>2340</v>
      </c>
      <c r="C10" s="53" t="s">
        <v>880</v>
      </c>
      <c r="D10" s="93" t="s">
        <v>881</v>
      </c>
      <c r="E10" s="114">
        <v>2460.48</v>
      </c>
      <c r="F10" s="114">
        <v>516.70000000000005</v>
      </c>
      <c r="G10" s="114">
        <v>2977.18</v>
      </c>
      <c r="H10" s="63">
        <v>45826</v>
      </c>
      <c r="I10" s="61" t="s">
        <v>30</v>
      </c>
    </row>
    <row r="11" spans="1:9" ht="31.5" x14ac:dyDescent="0.25">
      <c r="A11" s="88" t="s">
        <v>2348</v>
      </c>
      <c r="B11" s="108" t="s">
        <v>2341</v>
      </c>
      <c r="C11" s="53" t="s">
        <v>880</v>
      </c>
      <c r="D11" s="93" t="s">
        <v>881</v>
      </c>
      <c r="E11" s="114">
        <v>5995.36</v>
      </c>
      <c r="F11" s="114">
        <v>1259.03</v>
      </c>
      <c r="G11" s="114">
        <v>7254.39</v>
      </c>
      <c r="H11" s="54">
        <v>45827</v>
      </c>
      <c r="I11" s="61" t="s">
        <v>30</v>
      </c>
    </row>
    <row r="12" spans="1:9" ht="31.5" x14ac:dyDescent="0.25">
      <c r="A12" s="88" t="s">
        <v>2349</v>
      </c>
      <c r="B12" s="108" t="s">
        <v>2342</v>
      </c>
      <c r="C12" s="53" t="s">
        <v>876</v>
      </c>
      <c r="D12" s="93" t="s">
        <v>877</v>
      </c>
      <c r="E12" s="114">
        <v>4520</v>
      </c>
      <c r="F12" s="114">
        <v>949.2</v>
      </c>
      <c r="G12" s="114">
        <v>5469.2</v>
      </c>
      <c r="H12" s="54">
        <v>45701</v>
      </c>
      <c r="I12" s="61" t="s">
        <v>30</v>
      </c>
    </row>
    <row r="13" spans="1:9" ht="31.5" customHeight="1" x14ac:dyDescent="0.25">
      <c r="A13" s="19"/>
      <c r="B13" s="107"/>
      <c r="C13" s="31"/>
      <c r="D13" s="45"/>
      <c r="E13" s="46"/>
      <c r="F13" s="46"/>
      <c r="G13" s="46"/>
      <c r="H13" s="31"/>
      <c r="I13" s="31"/>
    </row>
    <row r="14" spans="1:9" ht="16.5" thickBot="1" x14ac:dyDescent="0.3">
      <c r="A14" s="4"/>
      <c r="B14" s="27"/>
      <c r="C14" s="4"/>
      <c r="D14" s="7"/>
      <c r="E14" s="5"/>
      <c r="F14" s="5"/>
      <c r="G14" s="5"/>
      <c r="H14" s="4"/>
      <c r="I14" s="4"/>
    </row>
    <row r="15" spans="1:9" ht="16.5" thickBot="1" x14ac:dyDescent="0.3">
      <c r="D15" s="34" t="s">
        <v>9</v>
      </c>
      <c r="E15" s="26">
        <f>SUM(E3:E14)</f>
        <v>27741.55</v>
      </c>
      <c r="F15" s="26">
        <f>SUM(F3:F14)</f>
        <v>5825.73</v>
      </c>
      <c r="G15" s="26">
        <f>SUM(G3:G14)</f>
        <v>33567.279999999999</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91A44-6280-4A20-B329-CC65BFF3947F}">
  <dimension ref="A1:I11"/>
  <sheetViews>
    <sheetView showGridLines="0" workbookViewId="0">
      <selection activeCell="B6" sqref="B6"/>
    </sheetView>
  </sheetViews>
  <sheetFormatPr baseColWidth="10" defaultRowHeight="15" x14ac:dyDescent="0.25"/>
  <cols>
    <col min="1" max="1" width="20" bestFit="1" customWidth="1"/>
    <col min="2" max="2" width="36.42578125" style="11" customWidth="1"/>
    <col min="3" max="3" width="22.140625" customWidth="1"/>
    <col min="4" max="4" width="44.5703125" style="11" bestFit="1" customWidth="1"/>
    <col min="5" max="5" width="20.5703125" customWidth="1"/>
    <col min="6" max="6" width="20.42578125" customWidth="1"/>
    <col min="7" max="7" width="21.7109375" customWidth="1"/>
    <col min="8" max="8" width="27.28515625" customWidth="1"/>
    <col min="9" max="9" width="21.28515625" bestFit="1" customWidth="1"/>
  </cols>
  <sheetData>
    <row r="1" spans="1:9" ht="15.75" x14ac:dyDescent="0.25">
      <c r="A1" s="4"/>
      <c r="B1" s="27"/>
      <c r="C1" s="4"/>
      <c r="D1" s="9"/>
      <c r="E1" s="5"/>
      <c r="F1" s="5"/>
      <c r="G1" s="5"/>
      <c r="H1" s="4"/>
      <c r="I1" s="4"/>
    </row>
    <row r="2" spans="1:9" ht="15.75" x14ac:dyDescent="0.25">
      <c r="A2" s="50" t="s">
        <v>0</v>
      </c>
      <c r="B2" s="56" t="s">
        <v>1</v>
      </c>
      <c r="C2" s="47" t="s">
        <v>2</v>
      </c>
      <c r="D2" s="110" t="s">
        <v>3</v>
      </c>
      <c r="E2" s="49" t="s">
        <v>4</v>
      </c>
      <c r="F2" s="49" t="s">
        <v>5</v>
      </c>
      <c r="G2" s="49" t="s">
        <v>6</v>
      </c>
      <c r="H2" s="48" t="s">
        <v>7</v>
      </c>
      <c r="I2" s="50" t="s">
        <v>8</v>
      </c>
    </row>
    <row r="3" spans="1:9" s="15" customFormat="1" ht="31.5" customHeight="1" x14ac:dyDescent="0.25">
      <c r="A3" s="93" t="s">
        <v>2350</v>
      </c>
      <c r="B3" s="93" t="s">
        <v>2351</v>
      </c>
      <c r="C3" s="93" t="s">
        <v>476</v>
      </c>
      <c r="D3" s="93" t="s">
        <v>477</v>
      </c>
      <c r="E3" s="114">
        <v>4186.5600000000004</v>
      </c>
      <c r="F3" s="114">
        <v>418.66</v>
      </c>
      <c r="G3" s="114">
        <v>4605.22</v>
      </c>
      <c r="H3" s="54">
        <v>45776</v>
      </c>
      <c r="I3" s="61" t="s">
        <v>31</v>
      </c>
    </row>
    <row r="4" spans="1:9" s="15" customFormat="1" ht="31.5" customHeight="1" x14ac:dyDescent="0.25">
      <c r="A4" s="93" t="s">
        <v>2352</v>
      </c>
      <c r="B4" s="93" t="s">
        <v>2353</v>
      </c>
      <c r="C4" s="93" t="s">
        <v>476</v>
      </c>
      <c r="D4" s="93" t="s">
        <v>477</v>
      </c>
      <c r="E4" s="114">
        <v>4738.95</v>
      </c>
      <c r="F4" s="114">
        <v>473.9</v>
      </c>
      <c r="G4" s="114">
        <v>5212.8500000000004</v>
      </c>
      <c r="H4" s="63">
        <v>45777</v>
      </c>
      <c r="I4" s="61" t="s">
        <v>31</v>
      </c>
    </row>
    <row r="5" spans="1:9" s="15" customFormat="1" ht="31.5" customHeight="1" x14ac:dyDescent="0.25">
      <c r="A5" s="93" t="s">
        <v>2354</v>
      </c>
      <c r="B5" s="93" t="s">
        <v>2355</v>
      </c>
      <c r="C5" s="93" t="s">
        <v>476</v>
      </c>
      <c r="D5" s="93" t="s">
        <v>477</v>
      </c>
      <c r="E5" s="114">
        <v>1764</v>
      </c>
      <c r="F5" s="114">
        <v>176.4</v>
      </c>
      <c r="G5" s="114">
        <v>1940.4</v>
      </c>
      <c r="H5" s="54">
        <v>45776</v>
      </c>
      <c r="I5" s="61" t="s">
        <v>31</v>
      </c>
    </row>
    <row r="6" spans="1:9" s="15" customFormat="1" ht="31.5" customHeight="1" x14ac:dyDescent="0.25">
      <c r="A6" s="93" t="s">
        <v>2356</v>
      </c>
      <c r="B6" s="93" t="s">
        <v>2357</v>
      </c>
      <c r="C6" s="93" t="s">
        <v>476</v>
      </c>
      <c r="D6" s="93" t="s">
        <v>477</v>
      </c>
      <c r="E6" s="114">
        <v>1147.5</v>
      </c>
      <c r="F6" s="114">
        <v>114.75</v>
      </c>
      <c r="G6" s="114">
        <v>1262.25</v>
      </c>
      <c r="H6" s="54">
        <v>45818</v>
      </c>
      <c r="I6" s="61" t="s">
        <v>31</v>
      </c>
    </row>
    <row r="7" spans="1:9" ht="31.5" customHeight="1" x14ac:dyDescent="0.25">
      <c r="A7" s="19"/>
      <c r="B7" s="107"/>
      <c r="C7" s="31"/>
      <c r="D7" s="109"/>
      <c r="E7" s="46"/>
      <c r="F7" s="46"/>
      <c r="G7" s="46"/>
      <c r="H7" s="31"/>
      <c r="I7" s="31"/>
    </row>
    <row r="8" spans="1:9" ht="16.5" thickBot="1" x14ac:dyDescent="0.3">
      <c r="A8" s="4"/>
      <c r="B8" s="27"/>
      <c r="C8" s="4"/>
      <c r="D8" s="9"/>
      <c r="E8" s="5"/>
      <c r="F8" s="5"/>
      <c r="G8" s="5"/>
      <c r="H8" s="4"/>
      <c r="I8" s="4"/>
    </row>
    <row r="9" spans="1:9" ht="16.5" thickBot="1" x14ac:dyDescent="0.3">
      <c r="D9" s="104" t="s">
        <v>9</v>
      </c>
      <c r="E9" s="26">
        <f>SUM(E3:E8)</f>
        <v>11837.01</v>
      </c>
      <c r="F9" s="26">
        <f>SUM(F3:F8)</f>
        <v>1183.71</v>
      </c>
      <c r="G9" s="26">
        <f>SUM(G3:G8)</f>
        <v>13020.72</v>
      </c>
    </row>
    <row r="11" spans="1:9" x14ac:dyDescent="0.25">
      <c r="A11" s="151"/>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DFFB7-A432-46A1-A9F9-6D986C047BD3}">
  <dimension ref="A1:I65"/>
  <sheetViews>
    <sheetView showGridLines="0" topLeftCell="A62" workbookViewId="0">
      <selection activeCell="E65" sqref="E65"/>
    </sheetView>
  </sheetViews>
  <sheetFormatPr baseColWidth="10" defaultRowHeight="15" x14ac:dyDescent="0.25"/>
  <cols>
    <col min="1" max="1" width="20" bestFit="1" customWidth="1"/>
    <col min="2" max="2" width="36.7109375" customWidth="1"/>
    <col min="3" max="3" width="22.140625" customWidth="1"/>
    <col min="4" max="4" width="44.5703125" bestFit="1" customWidth="1"/>
    <col min="5" max="5" width="20.5703125" customWidth="1"/>
    <col min="6" max="6" width="20.42578125" customWidth="1"/>
    <col min="7" max="7" width="21.7109375" customWidth="1"/>
    <col min="8" max="8" width="27.28515625" customWidth="1"/>
    <col min="9" max="9" width="21.28515625" bestFit="1" customWidth="1"/>
  </cols>
  <sheetData>
    <row r="1" spans="1:9" ht="15.75" x14ac:dyDescent="0.25">
      <c r="A1" s="4"/>
      <c r="B1" s="4"/>
      <c r="C1" s="4"/>
      <c r="D1" s="7"/>
      <c r="E1" s="5"/>
      <c r="F1" s="5"/>
      <c r="G1" s="5"/>
      <c r="H1" s="4"/>
      <c r="I1" s="4"/>
    </row>
    <row r="2" spans="1:9" ht="15.75" x14ac:dyDescent="0.25">
      <c r="A2" s="55" t="s">
        <v>0</v>
      </c>
      <c r="B2" s="56" t="s">
        <v>1</v>
      </c>
      <c r="C2" s="47" t="s">
        <v>2</v>
      </c>
      <c r="D2" s="48" t="s">
        <v>3</v>
      </c>
      <c r="E2" s="49" t="s">
        <v>4</v>
      </c>
      <c r="F2" s="49" t="s">
        <v>5</v>
      </c>
      <c r="G2" s="49" t="s">
        <v>6</v>
      </c>
      <c r="H2" s="48" t="s">
        <v>7</v>
      </c>
      <c r="I2" s="50" t="s">
        <v>8</v>
      </c>
    </row>
    <row r="3" spans="1:9" s="15" customFormat="1" ht="31.5" customHeight="1" x14ac:dyDescent="0.25">
      <c r="A3" s="89" t="s">
        <v>886</v>
      </c>
      <c r="B3" s="81" t="s">
        <v>887</v>
      </c>
      <c r="C3" s="32" t="s">
        <v>888</v>
      </c>
      <c r="D3" s="93" t="s">
        <v>889</v>
      </c>
      <c r="E3" s="114">
        <v>313.64</v>
      </c>
      <c r="F3" s="114">
        <v>31.36</v>
      </c>
      <c r="G3" s="114">
        <v>345</v>
      </c>
      <c r="H3" s="54">
        <v>45733</v>
      </c>
      <c r="I3" s="81" t="s">
        <v>25</v>
      </c>
    </row>
    <row r="4" spans="1:9" s="15" customFormat="1" ht="31.5" customHeight="1" x14ac:dyDescent="0.25">
      <c r="A4" s="89" t="s">
        <v>890</v>
      </c>
      <c r="B4" s="81" t="s">
        <v>891</v>
      </c>
      <c r="C4" s="32" t="s">
        <v>888</v>
      </c>
      <c r="D4" s="93" t="s">
        <v>889</v>
      </c>
      <c r="E4" s="114">
        <v>272.73</v>
      </c>
      <c r="F4" s="114">
        <v>27.27</v>
      </c>
      <c r="G4" s="114">
        <v>300</v>
      </c>
      <c r="H4" s="54">
        <v>45733</v>
      </c>
      <c r="I4" s="81" t="s">
        <v>25</v>
      </c>
    </row>
    <row r="5" spans="1:9" s="15" customFormat="1" ht="31.5" customHeight="1" x14ac:dyDescent="0.25">
      <c r="A5" s="53" t="s">
        <v>892</v>
      </c>
      <c r="B5" s="81" t="s">
        <v>893</v>
      </c>
      <c r="C5" s="32" t="s">
        <v>20</v>
      </c>
      <c r="D5" s="93" t="s">
        <v>21</v>
      </c>
      <c r="E5" s="114">
        <v>342.81</v>
      </c>
      <c r="F5" s="114">
        <v>34.28</v>
      </c>
      <c r="G5" s="114">
        <v>377.09</v>
      </c>
      <c r="H5" s="54">
        <v>45730</v>
      </c>
      <c r="I5" s="81" t="s">
        <v>25</v>
      </c>
    </row>
    <row r="6" spans="1:9" s="15" customFormat="1" ht="31.5" customHeight="1" x14ac:dyDescent="0.25">
      <c r="A6" s="53" t="s">
        <v>894</v>
      </c>
      <c r="B6" s="81" t="s">
        <v>895</v>
      </c>
      <c r="C6" s="32" t="s">
        <v>20</v>
      </c>
      <c r="D6" s="93" t="s">
        <v>21</v>
      </c>
      <c r="E6" s="114">
        <v>180</v>
      </c>
      <c r="F6" s="114">
        <v>18</v>
      </c>
      <c r="G6" s="114">
        <v>198</v>
      </c>
      <c r="H6" s="54">
        <v>45751</v>
      </c>
      <c r="I6" s="81" t="s">
        <v>25</v>
      </c>
    </row>
    <row r="7" spans="1:9" s="15" customFormat="1" ht="31.5" customHeight="1" x14ac:dyDescent="0.25">
      <c r="A7" s="53" t="s">
        <v>896</v>
      </c>
      <c r="B7" s="81" t="s">
        <v>897</v>
      </c>
      <c r="C7" s="32" t="s">
        <v>888</v>
      </c>
      <c r="D7" s="93" t="s">
        <v>889</v>
      </c>
      <c r="E7" s="114">
        <v>272.73</v>
      </c>
      <c r="F7" s="114">
        <v>27.27</v>
      </c>
      <c r="G7" s="114">
        <v>300</v>
      </c>
      <c r="H7" s="54">
        <v>45755</v>
      </c>
      <c r="I7" s="81" t="s">
        <v>25</v>
      </c>
    </row>
    <row r="8" spans="1:9" s="15" customFormat="1" ht="31.5" customHeight="1" x14ac:dyDescent="0.25">
      <c r="A8" s="53" t="s">
        <v>898</v>
      </c>
      <c r="B8" s="81" t="s">
        <v>899</v>
      </c>
      <c r="C8" s="32" t="s">
        <v>888</v>
      </c>
      <c r="D8" s="93" t="s">
        <v>889</v>
      </c>
      <c r="E8" s="114">
        <v>1485</v>
      </c>
      <c r="F8" s="114">
        <v>148.5</v>
      </c>
      <c r="G8" s="114">
        <v>1633.5</v>
      </c>
      <c r="H8" s="54">
        <v>45757</v>
      </c>
      <c r="I8" s="81" t="s">
        <v>25</v>
      </c>
    </row>
    <row r="9" spans="1:9" s="15" customFormat="1" ht="31.5" customHeight="1" x14ac:dyDescent="0.25">
      <c r="A9" s="53" t="s">
        <v>900</v>
      </c>
      <c r="B9" s="81" t="s">
        <v>901</v>
      </c>
      <c r="C9" s="32" t="s">
        <v>888</v>
      </c>
      <c r="D9" s="93" t="s">
        <v>889</v>
      </c>
      <c r="E9" s="114">
        <v>272.73</v>
      </c>
      <c r="F9" s="114">
        <v>27.27</v>
      </c>
      <c r="G9" s="114">
        <v>300</v>
      </c>
      <c r="H9" s="54">
        <v>45755</v>
      </c>
      <c r="I9" s="81" t="s">
        <v>25</v>
      </c>
    </row>
    <row r="10" spans="1:9" ht="59.25" customHeight="1" x14ac:dyDescent="0.25">
      <c r="A10" s="53" t="s">
        <v>902</v>
      </c>
      <c r="B10" s="81" t="s">
        <v>903</v>
      </c>
      <c r="C10" s="32" t="s">
        <v>904</v>
      </c>
      <c r="D10" s="93" t="s">
        <v>931</v>
      </c>
      <c r="E10" s="114">
        <v>200</v>
      </c>
      <c r="F10" s="114">
        <v>20</v>
      </c>
      <c r="G10" s="114">
        <v>220</v>
      </c>
      <c r="H10" s="54">
        <v>45744</v>
      </c>
      <c r="I10" s="81" t="s">
        <v>25</v>
      </c>
    </row>
    <row r="11" spans="1:9" ht="45" customHeight="1" x14ac:dyDescent="0.25">
      <c r="A11" s="53" t="s">
        <v>905</v>
      </c>
      <c r="B11" s="81" t="s">
        <v>906</v>
      </c>
      <c r="C11" s="32" t="s">
        <v>904</v>
      </c>
      <c r="D11" s="93" t="s">
        <v>931</v>
      </c>
      <c r="E11" s="114">
        <v>789</v>
      </c>
      <c r="F11" s="114">
        <v>78.900000000000006</v>
      </c>
      <c r="G11" s="114">
        <v>867.9</v>
      </c>
      <c r="H11" s="54">
        <v>45744</v>
      </c>
      <c r="I11" s="81" t="s">
        <v>25</v>
      </c>
    </row>
    <row r="12" spans="1:9" ht="31.5" customHeight="1" x14ac:dyDescent="0.25">
      <c r="A12" s="53" t="s">
        <v>907</v>
      </c>
      <c r="B12" s="81" t="s">
        <v>908</v>
      </c>
      <c r="C12" s="32" t="s">
        <v>904</v>
      </c>
      <c r="D12" s="93" t="s">
        <v>931</v>
      </c>
      <c r="E12" s="114">
        <v>745</v>
      </c>
      <c r="F12" s="114">
        <v>74.5</v>
      </c>
      <c r="G12" s="114">
        <v>819.5</v>
      </c>
      <c r="H12" s="54">
        <v>45744</v>
      </c>
      <c r="I12" s="81" t="s">
        <v>25</v>
      </c>
    </row>
    <row r="13" spans="1:9" ht="40.5" customHeight="1" x14ac:dyDescent="0.25">
      <c r="A13" s="53" t="s">
        <v>909</v>
      </c>
      <c r="B13" s="81" t="s">
        <v>910</v>
      </c>
      <c r="C13" s="32" t="s">
        <v>904</v>
      </c>
      <c r="D13" s="93" t="s">
        <v>931</v>
      </c>
      <c r="E13" s="114">
        <v>544</v>
      </c>
      <c r="F13" s="114">
        <v>54.4</v>
      </c>
      <c r="G13" s="114">
        <v>598.4</v>
      </c>
      <c r="H13" s="54">
        <v>45744</v>
      </c>
      <c r="I13" s="81" t="s">
        <v>25</v>
      </c>
    </row>
    <row r="14" spans="1:9" ht="80.25" customHeight="1" x14ac:dyDescent="0.25">
      <c r="A14" s="53" t="s">
        <v>911</v>
      </c>
      <c r="B14" s="81" t="s">
        <v>912</v>
      </c>
      <c r="C14" s="32" t="s">
        <v>888</v>
      </c>
      <c r="D14" s="93" t="s">
        <v>889</v>
      </c>
      <c r="E14" s="114">
        <v>250</v>
      </c>
      <c r="F14" s="114">
        <v>25</v>
      </c>
      <c r="G14" s="114">
        <v>275</v>
      </c>
      <c r="H14" s="54">
        <v>45756</v>
      </c>
      <c r="I14" s="81" t="s">
        <v>25</v>
      </c>
    </row>
    <row r="15" spans="1:9" ht="90" customHeight="1" x14ac:dyDescent="0.25">
      <c r="A15" s="53" t="s">
        <v>913</v>
      </c>
      <c r="B15" s="81" t="s">
        <v>914</v>
      </c>
      <c r="C15" s="32" t="s">
        <v>904</v>
      </c>
      <c r="D15" s="93" t="s">
        <v>931</v>
      </c>
      <c r="E15" s="114">
        <v>862.73</v>
      </c>
      <c r="F15" s="114">
        <v>86.27</v>
      </c>
      <c r="G15" s="114">
        <v>949</v>
      </c>
      <c r="H15" s="54">
        <v>45750</v>
      </c>
      <c r="I15" s="81" t="s">
        <v>25</v>
      </c>
    </row>
    <row r="16" spans="1:9" ht="15.75" x14ac:dyDescent="0.25">
      <c r="A16" s="53" t="s">
        <v>915</v>
      </c>
      <c r="B16" s="81" t="s">
        <v>916</v>
      </c>
      <c r="C16" s="32" t="s">
        <v>917</v>
      </c>
      <c r="D16" s="93" t="s">
        <v>918</v>
      </c>
      <c r="E16" s="114">
        <v>272.73</v>
      </c>
      <c r="F16" s="114">
        <v>27.27</v>
      </c>
      <c r="G16" s="114">
        <v>300</v>
      </c>
      <c r="H16" s="54">
        <v>45757</v>
      </c>
      <c r="I16" s="81" t="s">
        <v>25</v>
      </c>
    </row>
    <row r="17" spans="1:9" ht="92.25" customHeight="1" x14ac:dyDescent="0.25">
      <c r="A17" s="53" t="s">
        <v>919</v>
      </c>
      <c r="B17" s="81" t="s">
        <v>920</v>
      </c>
      <c r="C17" s="32" t="s">
        <v>917</v>
      </c>
      <c r="D17" s="93" t="s">
        <v>918</v>
      </c>
      <c r="E17" s="114">
        <v>428</v>
      </c>
      <c r="F17" s="114">
        <v>42.8</v>
      </c>
      <c r="G17" s="114">
        <v>470.8</v>
      </c>
      <c r="H17" s="54">
        <v>45758</v>
      </c>
      <c r="I17" s="81" t="s">
        <v>25</v>
      </c>
    </row>
    <row r="18" spans="1:9" ht="53.25" customHeight="1" x14ac:dyDescent="0.25">
      <c r="A18" s="53" t="s">
        <v>921</v>
      </c>
      <c r="B18" s="81" t="s">
        <v>922</v>
      </c>
      <c r="C18" s="32" t="s">
        <v>917</v>
      </c>
      <c r="D18" s="93" t="s">
        <v>918</v>
      </c>
      <c r="E18" s="114">
        <v>227.27</v>
      </c>
      <c r="F18" s="114">
        <v>22.73</v>
      </c>
      <c r="G18" s="114">
        <v>250</v>
      </c>
      <c r="H18" s="54">
        <v>45757</v>
      </c>
      <c r="I18" s="81" t="s">
        <v>25</v>
      </c>
    </row>
    <row r="19" spans="1:9" ht="54.75" customHeight="1" x14ac:dyDescent="0.25">
      <c r="A19" s="53" t="s">
        <v>923</v>
      </c>
      <c r="B19" s="81" t="s">
        <v>924</v>
      </c>
      <c r="C19" s="32" t="s">
        <v>904</v>
      </c>
      <c r="D19" s="93" t="s">
        <v>931</v>
      </c>
      <c r="E19" s="114">
        <v>280</v>
      </c>
      <c r="F19" s="114">
        <v>28</v>
      </c>
      <c r="G19" s="114">
        <v>308</v>
      </c>
      <c r="H19" s="54">
        <v>45762</v>
      </c>
      <c r="I19" s="81" t="s">
        <v>25</v>
      </c>
    </row>
    <row r="20" spans="1:9" ht="73.5" customHeight="1" x14ac:dyDescent="0.25">
      <c r="A20" s="53" t="s">
        <v>925</v>
      </c>
      <c r="B20" s="81" t="s">
        <v>926</v>
      </c>
      <c r="C20" s="32" t="s">
        <v>904</v>
      </c>
      <c r="D20" s="93" t="s">
        <v>931</v>
      </c>
      <c r="E20" s="114">
        <v>435</v>
      </c>
      <c r="F20" s="114">
        <v>43.5</v>
      </c>
      <c r="G20" s="114">
        <v>478.5</v>
      </c>
      <c r="H20" s="54">
        <v>45762</v>
      </c>
      <c r="I20" s="81" t="s">
        <v>25</v>
      </c>
    </row>
    <row r="21" spans="1:9" ht="111.75" customHeight="1" x14ac:dyDescent="0.25">
      <c r="A21" s="53" t="s">
        <v>927</v>
      </c>
      <c r="B21" s="81" t="s">
        <v>928</v>
      </c>
      <c r="C21" s="32" t="s">
        <v>20</v>
      </c>
      <c r="D21" s="93" t="s">
        <v>21</v>
      </c>
      <c r="E21" s="114">
        <v>542.83000000000004</v>
      </c>
      <c r="F21" s="114">
        <v>54.28</v>
      </c>
      <c r="G21" s="114">
        <v>597.11</v>
      </c>
      <c r="H21" s="54">
        <v>45757</v>
      </c>
      <c r="I21" s="81" t="s">
        <v>25</v>
      </c>
    </row>
    <row r="22" spans="1:9" ht="81" customHeight="1" x14ac:dyDescent="0.25">
      <c r="A22" s="53" t="s">
        <v>929</v>
      </c>
      <c r="B22" s="81" t="s">
        <v>930</v>
      </c>
      <c r="C22" s="32" t="s">
        <v>20</v>
      </c>
      <c r="D22" s="93" t="s">
        <v>21</v>
      </c>
      <c r="E22" s="114">
        <v>407.12</v>
      </c>
      <c r="F22" s="114">
        <v>40.71</v>
      </c>
      <c r="G22" s="114">
        <v>447.83</v>
      </c>
      <c r="H22" s="54">
        <v>45761</v>
      </c>
      <c r="I22" s="81" t="s">
        <v>25</v>
      </c>
    </row>
    <row r="23" spans="1:9" ht="81" customHeight="1" x14ac:dyDescent="0.25">
      <c r="A23" s="53" t="s">
        <v>23</v>
      </c>
      <c r="B23" s="81" t="s">
        <v>24</v>
      </c>
      <c r="C23" s="32" t="s">
        <v>20</v>
      </c>
      <c r="D23" s="93" t="s">
        <v>21</v>
      </c>
      <c r="E23" s="114">
        <v>3040</v>
      </c>
      <c r="F23" s="114">
        <v>304</v>
      </c>
      <c r="G23" s="114">
        <v>3344</v>
      </c>
      <c r="H23" s="54">
        <v>45393</v>
      </c>
      <c r="I23" s="81" t="s">
        <v>25</v>
      </c>
    </row>
    <row r="24" spans="1:9" ht="81" customHeight="1" x14ac:dyDescent="0.25">
      <c r="A24" s="53" t="s">
        <v>2358</v>
      </c>
      <c r="B24" s="81" t="s">
        <v>2359</v>
      </c>
      <c r="C24" s="32" t="s">
        <v>888</v>
      </c>
      <c r="D24" s="93" t="s">
        <v>889</v>
      </c>
      <c r="E24" s="114">
        <v>250</v>
      </c>
      <c r="F24" s="114">
        <v>25</v>
      </c>
      <c r="G24" s="114">
        <v>275</v>
      </c>
      <c r="H24" s="54">
        <v>45736</v>
      </c>
      <c r="I24" s="81" t="s">
        <v>25</v>
      </c>
    </row>
    <row r="25" spans="1:9" ht="81" customHeight="1" x14ac:dyDescent="0.25">
      <c r="A25" s="53" t="s">
        <v>2360</v>
      </c>
      <c r="B25" s="81" t="s">
        <v>2361</v>
      </c>
      <c r="C25" s="32" t="s">
        <v>904</v>
      </c>
      <c r="D25" s="93" t="s">
        <v>2362</v>
      </c>
      <c r="E25" s="114">
        <v>727.27</v>
      </c>
      <c r="F25" s="114">
        <v>72.73</v>
      </c>
      <c r="G25" s="114">
        <v>800</v>
      </c>
      <c r="H25" s="54">
        <v>45790</v>
      </c>
      <c r="I25" s="81" t="s">
        <v>25</v>
      </c>
    </row>
    <row r="26" spans="1:9" ht="81" customHeight="1" x14ac:dyDescent="0.25">
      <c r="A26" s="53" t="s">
        <v>2363</v>
      </c>
      <c r="B26" s="81" t="s">
        <v>2364</v>
      </c>
      <c r="C26" s="32" t="s">
        <v>20</v>
      </c>
      <c r="D26" s="93" t="s">
        <v>21</v>
      </c>
      <c r="E26" s="114">
        <v>438.44</v>
      </c>
      <c r="F26" s="114">
        <v>43.84</v>
      </c>
      <c r="G26" s="114">
        <v>482.28</v>
      </c>
      <c r="H26" s="54">
        <v>45782</v>
      </c>
      <c r="I26" s="81" t="s">
        <v>25</v>
      </c>
    </row>
    <row r="27" spans="1:9" ht="81" customHeight="1" x14ac:dyDescent="0.25">
      <c r="A27" s="53" t="s">
        <v>2365</v>
      </c>
      <c r="B27" s="81" t="s">
        <v>2366</v>
      </c>
      <c r="C27" s="32" t="s">
        <v>20</v>
      </c>
      <c r="D27" s="93" t="s">
        <v>21</v>
      </c>
      <c r="E27" s="114">
        <v>438.44</v>
      </c>
      <c r="F27" s="114">
        <v>43.84</v>
      </c>
      <c r="G27" s="114">
        <v>482.28</v>
      </c>
      <c r="H27" s="54">
        <v>45782</v>
      </c>
      <c r="I27" s="81" t="s">
        <v>25</v>
      </c>
    </row>
    <row r="28" spans="1:9" ht="81" customHeight="1" x14ac:dyDescent="0.25">
      <c r="A28" s="53" t="s">
        <v>2367</v>
      </c>
      <c r="B28" s="81" t="s">
        <v>2368</v>
      </c>
      <c r="C28" s="32" t="s">
        <v>917</v>
      </c>
      <c r="D28" s="93" t="s">
        <v>918</v>
      </c>
      <c r="E28" s="114">
        <v>197.5</v>
      </c>
      <c r="F28" s="114">
        <v>19.75</v>
      </c>
      <c r="G28" s="114">
        <v>217.25</v>
      </c>
      <c r="H28" s="54">
        <v>45783</v>
      </c>
      <c r="I28" s="81" t="s">
        <v>25</v>
      </c>
    </row>
    <row r="29" spans="1:9" ht="81" customHeight="1" x14ac:dyDescent="0.25">
      <c r="A29" s="53" t="s">
        <v>2369</v>
      </c>
      <c r="B29" s="81" t="s">
        <v>2370</v>
      </c>
      <c r="C29" s="32" t="s">
        <v>888</v>
      </c>
      <c r="D29" s="93" t="s">
        <v>889</v>
      </c>
      <c r="E29" s="114">
        <v>272.73</v>
      </c>
      <c r="F29" s="114">
        <v>27.27</v>
      </c>
      <c r="G29" s="114">
        <v>300</v>
      </c>
      <c r="H29" s="54">
        <v>45783</v>
      </c>
      <c r="I29" s="81" t="s">
        <v>25</v>
      </c>
    </row>
    <row r="30" spans="1:9" ht="81" customHeight="1" x14ac:dyDescent="0.25">
      <c r="A30" s="53" t="s">
        <v>2371</v>
      </c>
      <c r="B30" s="81" t="s">
        <v>2372</v>
      </c>
      <c r="C30" s="32" t="s">
        <v>888</v>
      </c>
      <c r="D30" s="93" t="s">
        <v>889</v>
      </c>
      <c r="E30" s="114">
        <v>318.18</v>
      </c>
      <c r="F30" s="114">
        <v>31.82</v>
      </c>
      <c r="G30" s="114">
        <v>350</v>
      </c>
      <c r="H30" s="54">
        <v>45764</v>
      </c>
      <c r="I30" s="81" t="s">
        <v>25</v>
      </c>
    </row>
    <row r="31" spans="1:9" ht="81" customHeight="1" x14ac:dyDescent="0.25">
      <c r="A31" s="53" t="s">
        <v>2373</v>
      </c>
      <c r="B31" s="81" t="s">
        <v>2374</v>
      </c>
      <c r="C31" s="32" t="s">
        <v>888</v>
      </c>
      <c r="D31" s="93" t="s">
        <v>889</v>
      </c>
      <c r="E31" s="114">
        <v>2020</v>
      </c>
      <c r="F31" s="114">
        <v>202</v>
      </c>
      <c r="G31" s="114">
        <v>2222</v>
      </c>
      <c r="H31" s="54">
        <v>45789</v>
      </c>
      <c r="I31" s="81" t="s">
        <v>25</v>
      </c>
    </row>
    <row r="32" spans="1:9" ht="81" customHeight="1" x14ac:dyDescent="0.25">
      <c r="A32" s="53" t="s">
        <v>2375</v>
      </c>
      <c r="B32" s="81" t="s">
        <v>2376</v>
      </c>
      <c r="C32" s="32" t="s">
        <v>904</v>
      </c>
      <c r="D32" s="93" t="s">
        <v>2362</v>
      </c>
      <c r="E32" s="114">
        <v>333</v>
      </c>
      <c r="F32" s="114">
        <v>33.299999999999997</v>
      </c>
      <c r="G32" s="114">
        <v>366.3</v>
      </c>
      <c r="H32" s="54">
        <v>45763</v>
      </c>
      <c r="I32" s="81" t="s">
        <v>25</v>
      </c>
    </row>
    <row r="33" spans="1:9" s="11" customFormat="1" ht="81" customHeight="1" x14ac:dyDescent="0.25">
      <c r="A33" s="53" t="s">
        <v>2377</v>
      </c>
      <c r="B33" s="81" t="s">
        <v>2378</v>
      </c>
      <c r="C33" s="32" t="s">
        <v>20</v>
      </c>
      <c r="D33" s="93" t="s">
        <v>21</v>
      </c>
      <c r="E33" s="114">
        <v>538.44000000000005</v>
      </c>
      <c r="F33" s="114">
        <v>53.84</v>
      </c>
      <c r="G33" s="114">
        <v>592.28</v>
      </c>
      <c r="H33" s="54">
        <v>45776</v>
      </c>
      <c r="I33" s="81" t="s">
        <v>25</v>
      </c>
    </row>
    <row r="34" spans="1:9" s="11" customFormat="1" ht="81" customHeight="1" x14ac:dyDescent="0.25">
      <c r="A34" s="53" t="s">
        <v>2379</v>
      </c>
      <c r="B34" s="81" t="s">
        <v>2380</v>
      </c>
      <c r="C34" s="32" t="s">
        <v>20</v>
      </c>
      <c r="D34" s="93" t="s">
        <v>21</v>
      </c>
      <c r="E34" s="114">
        <v>1500</v>
      </c>
      <c r="F34" s="114">
        <v>150</v>
      </c>
      <c r="G34" s="114">
        <v>1650</v>
      </c>
      <c r="H34" s="54">
        <v>45782</v>
      </c>
      <c r="I34" s="81" t="s">
        <v>25</v>
      </c>
    </row>
    <row r="35" spans="1:9" s="11" customFormat="1" ht="81" customHeight="1" x14ac:dyDescent="0.25">
      <c r="A35" s="53" t="s">
        <v>2381</v>
      </c>
      <c r="B35" s="81" t="s">
        <v>2382</v>
      </c>
      <c r="C35" s="32" t="s">
        <v>20</v>
      </c>
      <c r="D35" s="93" t="s">
        <v>21</v>
      </c>
      <c r="E35" s="114">
        <v>604</v>
      </c>
      <c r="F35" s="114">
        <v>60.4</v>
      </c>
      <c r="G35" s="114">
        <v>664.4</v>
      </c>
      <c r="H35" s="54">
        <v>45776</v>
      </c>
      <c r="I35" s="81" t="s">
        <v>25</v>
      </c>
    </row>
    <row r="36" spans="1:9" s="11" customFormat="1" ht="81" customHeight="1" x14ac:dyDescent="0.25">
      <c r="A36" s="53" t="s">
        <v>2383</v>
      </c>
      <c r="B36" s="81" t="s">
        <v>2384</v>
      </c>
      <c r="C36" s="32" t="s">
        <v>20</v>
      </c>
      <c r="D36" s="93" t="s">
        <v>21</v>
      </c>
      <c r="E36" s="114">
        <v>544.5</v>
      </c>
      <c r="F36" s="114">
        <v>54.45</v>
      </c>
      <c r="G36" s="114">
        <v>598.95000000000005</v>
      </c>
      <c r="H36" s="54">
        <v>45782</v>
      </c>
      <c r="I36" s="81" t="s">
        <v>25</v>
      </c>
    </row>
    <row r="37" spans="1:9" s="11" customFormat="1" ht="81" customHeight="1" x14ac:dyDescent="0.25">
      <c r="A37" s="53" t="s">
        <v>2385</v>
      </c>
      <c r="B37" s="81" t="s">
        <v>2386</v>
      </c>
      <c r="C37" s="32" t="s">
        <v>20</v>
      </c>
      <c r="D37" s="93" t="s">
        <v>21</v>
      </c>
      <c r="E37" s="114">
        <v>344.49</v>
      </c>
      <c r="F37" s="114">
        <v>34.450000000000003</v>
      </c>
      <c r="G37" s="114">
        <v>378.94</v>
      </c>
      <c r="H37" s="54">
        <v>45782</v>
      </c>
      <c r="I37" s="81" t="s">
        <v>25</v>
      </c>
    </row>
    <row r="38" spans="1:9" s="11" customFormat="1" ht="81" customHeight="1" x14ac:dyDescent="0.25">
      <c r="A38" s="53" t="s">
        <v>2387</v>
      </c>
      <c r="B38" s="81" t="s">
        <v>2388</v>
      </c>
      <c r="C38" s="32" t="s">
        <v>20</v>
      </c>
      <c r="D38" s="93" t="s">
        <v>21</v>
      </c>
      <c r="E38" s="114">
        <v>629.5</v>
      </c>
      <c r="F38" s="114">
        <v>62.95</v>
      </c>
      <c r="G38" s="114">
        <v>692.45</v>
      </c>
      <c r="H38" s="54">
        <v>45783</v>
      </c>
      <c r="I38" s="81" t="s">
        <v>25</v>
      </c>
    </row>
    <row r="39" spans="1:9" s="11" customFormat="1" ht="81" customHeight="1" x14ac:dyDescent="0.25">
      <c r="A39" s="53" t="s">
        <v>2389</v>
      </c>
      <c r="B39" s="81" t="s">
        <v>2390</v>
      </c>
      <c r="C39" s="32" t="s">
        <v>904</v>
      </c>
      <c r="D39" s="93" t="s">
        <v>2362</v>
      </c>
      <c r="E39" s="114">
        <v>328</v>
      </c>
      <c r="F39" s="114">
        <v>32.799999999999997</v>
      </c>
      <c r="G39" s="114">
        <v>360.8</v>
      </c>
      <c r="H39" s="54">
        <v>45776</v>
      </c>
      <c r="I39" s="81" t="s">
        <v>25</v>
      </c>
    </row>
    <row r="40" spans="1:9" s="11" customFormat="1" ht="81" customHeight="1" x14ac:dyDescent="0.25">
      <c r="A40" s="53" t="s">
        <v>2391</v>
      </c>
      <c r="B40" s="81" t="s">
        <v>2392</v>
      </c>
      <c r="C40" s="32" t="s">
        <v>20</v>
      </c>
      <c r="D40" s="93" t="s">
        <v>21</v>
      </c>
      <c r="E40" s="114">
        <v>1481.82</v>
      </c>
      <c r="F40" s="114">
        <v>148.18</v>
      </c>
      <c r="G40" s="114">
        <v>1630</v>
      </c>
      <c r="H40" s="54">
        <v>45784</v>
      </c>
      <c r="I40" s="81" t="s">
        <v>25</v>
      </c>
    </row>
    <row r="41" spans="1:9" s="11" customFormat="1" ht="94.5" x14ac:dyDescent="0.25">
      <c r="A41" s="53" t="s">
        <v>2393</v>
      </c>
      <c r="B41" s="81" t="s">
        <v>2394</v>
      </c>
      <c r="C41" s="32" t="s">
        <v>904</v>
      </c>
      <c r="D41" s="93" t="s">
        <v>2362</v>
      </c>
      <c r="E41" s="114">
        <v>327.27</v>
      </c>
      <c r="F41" s="114">
        <v>32.729999999999997</v>
      </c>
      <c r="G41" s="114">
        <v>360</v>
      </c>
      <c r="H41" s="54">
        <v>45783</v>
      </c>
      <c r="I41" s="81" t="s">
        <v>25</v>
      </c>
    </row>
    <row r="42" spans="1:9" s="11" customFormat="1" ht="81" customHeight="1" x14ac:dyDescent="0.25">
      <c r="A42" s="53" t="s">
        <v>2395</v>
      </c>
      <c r="B42" s="81" t="s">
        <v>2396</v>
      </c>
      <c r="C42" s="32" t="s">
        <v>917</v>
      </c>
      <c r="D42" s="93" t="s">
        <v>918</v>
      </c>
      <c r="E42" s="114">
        <v>946</v>
      </c>
      <c r="F42" s="114">
        <v>94.6</v>
      </c>
      <c r="G42" s="114">
        <v>1040.5999999999999</v>
      </c>
      <c r="H42" s="54">
        <v>45789</v>
      </c>
      <c r="I42" s="81" t="s">
        <v>25</v>
      </c>
    </row>
    <row r="43" spans="1:9" s="11" customFormat="1" ht="81" customHeight="1" x14ac:dyDescent="0.25">
      <c r="A43" s="53" t="s">
        <v>2397</v>
      </c>
      <c r="B43" s="81" t="s">
        <v>2398</v>
      </c>
      <c r="C43" s="32" t="s">
        <v>917</v>
      </c>
      <c r="D43" s="93" t="s">
        <v>918</v>
      </c>
      <c r="E43" s="114">
        <v>1161.6400000000001</v>
      </c>
      <c r="F43" s="114">
        <v>116.16</v>
      </c>
      <c r="G43" s="114">
        <v>1277.8</v>
      </c>
      <c r="H43" s="54">
        <v>45789</v>
      </c>
      <c r="I43" s="81" t="s">
        <v>25</v>
      </c>
    </row>
    <row r="44" spans="1:9" s="11" customFormat="1" ht="126" x14ac:dyDescent="0.25">
      <c r="A44" s="53" t="s">
        <v>2399</v>
      </c>
      <c r="B44" s="81" t="s">
        <v>2400</v>
      </c>
      <c r="C44" s="32" t="s">
        <v>917</v>
      </c>
      <c r="D44" s="93" t="s">
        <v>918</v>
      </c>
      <c r="E44" s="114">
        <v>461</v>
      </c>
      <c r="F44" s="114">
        <v>46.1</v>
      </c>
      <c r="G44" s="114">
        <v>507.1</v>
      </c>
      <c r="H44" s="54">
        <v>45784</v>
      </c>
      <c r="I44" s="81" t="s">
        <v>25</v>
      </c>
    </row>
    <row r="45" spans="1:9" s="11" customFormat="1" ht="126" x14ac:dyDescent="0.25">
      <c r="A45" s="53" t="s">
        <v>2401</v>
      </c>
      <c r="B45" s="81" t="s">
        <v>2402</v>
      </c>
      <c r="C45" s="32" t="s">
        <v>917</v>
      </c>
      <c r="D45" s="93" t="s">
        <v>918</v>
      </c>
      <c r="E45" s="114">
        <v>909.09</v>
      </c>
      <c r="F45" s="114">
        <v>90.91</v>
      </c>
      <c r="G45" s="114">
        <v>1000</v>
      </c>
      <c r="H45" s="54">
        <v>45792</v>
      </c>
      <c r="I45" s="81" t="s">
        <v>25</v>
      </c>
    </row>
    <row r="46" spans="1:9" s="11" customFormat="1" ht="81" customHeight="1" x14ac:dyDescent="0.25">
      <c r="A46" s="53" t="s">
        <v>2403</v>
      </c>
      <c r="B46" s="81" t="s">
        <v>2404</v>
      </c>
      <c r="C46" s="32" t="s">
        <v>917</v>
      </c>
      <c r="D46" s="93" t="s">
        <v>918</v>
      </c>
      <c r="E46" s="114">
        <v>263.64</v>
      </c>
      <c r="F46" s="114">
        <v>26.36</v>
      </c>
      <c r="G46" s="114">
        <v>290</v>
      </c>
      <c r="H46" s="54">
        <v>45790</v>
      </c>
      <c r="I46" s="81" t="s">
        <v>25</v>
      </c>
    </row>
    <row r="47" spans="1:9" s="11" customFormat="1" ht="81" customHeight="1" x14ac:dyDescent="0.25">
      <c r="A47" s="53" t="s">
        <v>2405</v>
      </c>
      <c r="B47" s="81" t="s">
        <v>2406</v>
      </c>
      <c r="C47" s="32" t="s">
        <v>888</v>
      </c>
      <c r="D47" s="93" t="s">
        <v>889</v>
      </c>
      <c r="E47" s="114">
        <v>780</v>
      </c>
      <c r="F47" s="114">
        <v>78</v>
      </c>
      <c r="G47" s="114">
        <v>858</v>
      </c>
      <c r="H47" s="54">
        <v>45798</v>
      </c>
      <c r="I47" s="81" t="s">
        <v>25</v>
      </c>
    </row>
    <row r="48" spans="1:9" s="11" customFormat="1" ht="81" customHeight="1" x14ac:dyDescent="0.25">
      <c r="A48" s="53" t="s">
        <v>2407</v>
      </c>
      <c r="B48" s="81" t="s">
        <v>2408</v>
      </c>
      <c r="C48" s="32" t="s">
        <v>888</v>
      </c>
      <c r="D48" s="93" t="s">
        <v>889</v>
      </c>
      <c r="E48" s="114">
        <v>1940</v>
      </c>
      <c r="F48" s="114">
        <v>194</v>
      </c>
      <c r="G48" s="114">
        <v>2134</v>
      </c>
      <c r="H48" s="54">
        <v>45792</v>
      </c>
      <c r="I48" s="81" t="s">
        <v>25</v>
      </c>
    </row>
    <row r="49" spans="1:9" s="11" customFormat="1" ht="81" customHeight="1" x14ac:dyDescent="0.25">
      <c r="A49" s="53" t="s">
        <v>2409</v>
      </c>
      <c r="B49" s="81" t="s">
        <v>2410</v>
      </c>
      <c r="C49" s="32" t="s">
        <v>20</v>
      </c>
      <c r="D49" s="93" t="s">
        <v>21</v>
      </c>
      <c r="E49" s="114">
        <v>215</v>
      </c>
      <c r="F49" s="114">
        <v>21.5</v>
      </c>
      <c r="G49" s="114">
        <v>236.5</v>
      </c>
      <c r="H49" s="54">
        <v>45793</v>
      </c>
      <c r="I49" s="81" t="s">
        <v>25</v>
      </c>
    </row>
    <row r="50" spans="1:9" s="11" customFormat="1" ht="81" customHeight="1" x14ac:dyDescent="0.25">
      <c r="A50" s="53" t="s">
        <v>2411</v>
      </c>
      <c r="B50" s="81" t="s">
        <v>2412</v>
      </c>
      <c r="C50" s="32" t="s">
        <v>904</v>
      </c>
      <c r="D50" s="93" t="s">
        <v>2362</v>
      </c>
      <c r="E50" s="114">
        <v>280</v>
      </c>
      <c r="F50" s="114">
        <v>28</v>
      </c>
      <c r="G50" s="114">
        <v>308</v>
      </c>
      <c r="H50" s="54">
        <v>45803</v>
      </c>
      <c r="I50" s="81" t="s">
        <v>25</v>
      </c>
    </row>
    <row r="51" spans="1:9" s="11" customFormat="1" ht="81" customHeight="1" x14ac:dyDescent="0.25">
      <c r="A51" s="53" t="s">
        <v>2413</v>
      </c>
      <c r="B51" s="81" t="s">
        <v>2414</v>
      </c>
      <c r="C51" s="32" t="s">
        <v>888</v>
      </c>
      <c r="D51" s="93" t="s">
        <v>889</v>
      </c>
      <c r="E51" s="114">
        <v>1790</v>
      </c>
      <c r="F51" s="114">
        <v>179</v>
      </c>
      <c r="G51" s="114">
        <v>1969</v>
      </c>
      <c r="H51" s="54">
        <v>45764</v>
      </c>
      <c r="I51" s="81" t="s">
        <v>25</v>
      </c>
    </row>
    <row r="52" spans="1:9" s="11" customFormat="1" ht="81" customHeight="1" x14ac:dyDescent="0.25">
      <c r="A52" s="53" t="s">
        <v>2415</v>
      </c>
      <c r="B52" s="81" t="s">
        <v>2416</v>
      </c>
      <c r="C52" s="32" t="s">
        <v>888</v>
      </c>
      <c r="D52" s="93" t="s">
        <v>889</v>
      </c>
      <c r="E52" s="114">
        <v>272.73</v>
      </c>
      <c r="F52" s="114">
        <v>27.27</v>
      </c>
      <c r="G52" s="114">
        <v>300</v>
      </c>
      <c r="H52" s="54">
        <v>45818</v>
      </c>
      <c r="I52" s="81" t="s">
        <v>25</v>
      </c>
    </row>
    <row r="53" spans="1:9" s="11" customFormat="1" ht="81" customHeight="1" x14ac:dyDescent="0.25">
      <c r="A53" s="53" t="s">
        <v>2417</v>
      </c>
      <c r="B53" s="81" t="s">
        <v>2418</v>
      </c>
      <c r="C53" s="32" t="s">
        <v>888</v>
      </c>
      <c r="D53" s="93" t="s">
        <v>889</v>
      </c>
      <c r="E53" s="114">
        <v>330</v>
      </c>
      <c r="F53" s="114">
        <v>33</v>
      </c>
      <c r="G53" s="114">
        <v>363</v>
      </c>
      <c r="H53" s="54">
        <v>45818</v>
      </c>
      <c r="I53" s="81" t="s">
        <v>25</v>
      </c>
    </row>
    <row r="54" spans="1:9" s="11" customFormat="1" ht="81" customHeight="1" x14ac:dyDescent="0.25">
      <c r="A54" s="53" t="s">
        <v>2419</v>
      </c>
      <c r="B54" s="81" t="s">
        <v>2420</v>
      </c>
      <c r="C54" s="32" t="s">
        <v>888</v>
      </c>
      <c r="D54" s="93" t="s">
        <v>889</v>
      </c>
      <c r="E54" s="114">
        <v>272.73</v>
      </c>
      <c r="F54" s="114">
        <v>27.27</v>
      </c>
      <c r="G54" s="114">
        <v>300</v>
      </c>
      <c r="H54" s="54">
        <v>45812</v>
      </c>
      <c r="I54" s="81" t="s">
        <v>25</v>
      </c>
    </row>
    <row r="55" spans="1:9" s="11" customFormat="1" ht="94.5" x14ac:dyDescent="0.25">
      <c r="A55" s="53" t="s">
        <v>2421</v>
      </c>
      <c r="B55" s="81" t="s">
        <v>2422</v>
      </c>
      <c r="C55" s="32" t="s">
        <v>917</v>
      </c>
      <c r="D55" s="93" t="s">
        <v>918</v>
      </c>
      <c r="E55" s="114">
        <v>718.18</v>
      </c>
      <c r="F55" s="114">
        <v>71.819999999999993</v>
      </c>
      <c r="G55" s="114">
        <v>790</v>
      </c>
      <c r="H55" s="54">
        <v>45812</v>
      </c>
      <c r="I55" s="81" t="s">
        <v>25</v>
      </c>
    </row>
    <row r="56" spans="1:9" s="11" customFormat="1" ht="81" customHeight="1" x14ac:dyDescent="0.25">
      <c r="A56" s="53" t="s">
        <v>2423</v>
      </c>
      <c r="B56" s="81" t="s">
        <v>2424</v>
      </c>
      <c r="C56" s="32" t="s">
        <v>917</v>
      </c>
      <c r="D56" s="93" t="s">
        <v>918</v>
      </c>
      <c r="E56" s="114">
        <v>425.45</v>
      </c>
      <c r="F56" s="114">
        <v>42.55</v>
      </c>
      <c r="G56" s="114">
        <v>468</v>
      </c>
      <c r="H56" s="54">
        <v>45812</v>
      </c>
      <c r="I56" s="81" t="s">
        <v>25</v>
      </c>
    </row>
    <row r="57" spans="1:9" s="11" customFormat="1" ht="81" customHeight="1" x14ac:dyDescent="0.25">
      <c r="A57" s="53" t="s">
        <v>2425</v>
      </c>
      <c r="B57" s="81" t="s">
        <v>2426</v>
      </c>
      <c r="C57" s="32" t="s">
        <v>20</v>
      </c>
      <c r="D57" s="93" t="s">
        <v>21</v>
      </c>
      <c r="E57" s="114">
        <v>438</v>
      </c>
      <c r="F57" s="114">
        <v>43.8</v>
      </c>
      <c r="G57" s="114">
        <v>481.8</v>
      </c>
      <c r="H57" s="54">
        <v>45817</v>
      </c>
      <c r="I57" s="81" t="s">
        <v>25</v>
      </c>
    </row>
    <row r="58" spans="1:9" s="11" customFormat="1" ht="81" customHeight="1" x14ac:dyDescent="0.25">
      <c r="A58" s="53" t="s">
        <v>2427</v>
      </c>
      <c r="B58" s="81" t="s">
        <v>2428</v>
      </c>
      <c r="C58" s="32" t="s">
        <v>20</v>
      </c>
      <c r="D58" s="93" t="s">
        <v>21</v>
      </c>
      <c r="E58" s="114">
        <v>544.5</v>
      </c>
      <c r="F58" s="114">
        <v>54.45</v>
      </c>
      <c r="G58" s="114">
        <v>598.95000000000005</v>
      </c>
      <c r="H58" s="54">
        <v>45817</v>
      </c>
      <c r="I58" s="81" t="s">
        <v>25</v>
      </c>
    </row>
    <row r="59" spans="1:9" s="11" customFormat="1" ht="81" customHeight="1" x14ac:dyDescent="0.25">
      <c r="A59" s="53" t="s">
        <v>2429</v>
      </c>
      <c r="B59" s="81" t="s">
        <v>2430</v>
      </c>
      <c r="C59" s="32" t="s">
        <v>20</v>
      </c>
      <c r="D59" s="93" t="s">
        <v>21</v>
      </c>
      <c r="E59" s="114">
        <v>375.8</v>
      </c>
      <c r="F59" s="114">
        <v>37.58</v>
      </c>
      <c r="G59" s="114">
        <v>413.38</v>
      </c>
      <c r="H59" s="54">
        <v>45814</v>
      </c>
      <c r="I59" s="81" t="s">
        <v>25</v>
      </c>
    </row>
    <row r="60" spans="1:9" s="11" customFormat="1" ht="81" customHeight="1" x14ac:dyDescent="0.25">
      <c r="A60" s="53" t="s">
        <v>2431</v>
      </c>
      <c r="B60" s="81" t="s">
        <v>2432</v>
      </c>
      <c r="C60" s="32" t="s">
        <v>917</v>
      </c>
      <c r="D60" s="93" t="s">
        <v>918</v>
      </c>
      <c r="E60" s="114">
        <v>461</v>
      </c>
      <c r="F60" s="114">
        <v>46.1</v>
      </c>
      <c r="G60" s="114">
        <v>507.1</v>
      </c>
      <c r="H60" s="54">
        <v>45826</v>
      </c>
      <c r="I60" s="81" t="s">
        <v>25</v>
      </c>
    </row>
    <row r="61" spans="1:9" s="11" customFormat="1" ht="81" customHeight="1" x14ac:dyDescent="0.25">
      <c r="A61" s="53" t="s">
        <v>2433</v>
      </c>
      <c r="B61" s="81" t="s">
        <v>2434</v>
      </c>
      <c r="C61" s="32" t="s">
        <v>917</v>
      </c>
      <c r="D61" s="93" t="s">
        <v>918</v>
      </c>
      <c r="E61" s="114">
        <v>245.45</v>
      </c>
      <c r="F61" s="114">
        <v>24.55</v>
      </c>
      <c r="G61" s="114">
        <v>270</v>
      </c>
      <c r="H61" s="54">
        <v>45824</v>
      </c>
      <c r="I61" s="81" t="s">
        <v>25</v>
      </c>
    </row>
    <row r="62" spans="1:9" s="11" customFormat="1" ht="81" customHeight="1" x14ac:dyDescent="0.25">
      <c r="A62" s="53" t="s">
        <v>2435</v>
      </c>
      <c r="B62" s="81" t="s">
        <v>2436</v>
      </c>
      <c r="C62" s="32" t="s">
        <v>917</v>
      </c>
      <c r="D62" s="93" t="s">
        <v>918</v>
      </c>
      <c r="E62" s="114">
        <v>911</v>
      </c>
      <c r="F62" s="114">
        <v>91.1</v>
      </c>
      <c r="G62" s="114">
        <v>1002.1</v>
      </c>
      <c r="H62" s="63">
        <v>45835</v>
      </c>
      <c r="I62" s="81" t="s">
        <v>25</v>
      </c>
    </row>
    <row r="63" spans="1:9" ht="15.75" x14ac:dyDescent="0.25">
      <c r="A63" s="19"/>
      <c r="B63" s="44"/>
      <c r="C63" s="31"/>
      <c r="D63" s="45"/>
      <c r="E63" s="46"/>
      <c r="F63" s="46"/>
      <c r="G63" s="46"/>
      <c r="H63" s="31"/>
      <c r="I63" s="31"/>
    </row>
    <row r="64" spans="1:9" ht="16.5" thickBot="1" x14ac:dyDescent="0.3">
      <c r="A64" s="4"/>
      <c r="B64" s="4"/>
      <c r="C64" s="4"/>
      <c r="D64" s="7"/>
      <c r="E64" s="5"/>
      <c r="F64" s="5"/>
      <c r="G64" s="5"/>
      <c r="H64" s="4"/>
      <c r="I64" s="4"/>
    </row>
    <row r="65" spans="4:7" ht="16.5" thickBot="1" x14ac:dyDescent="0.3">
      <c r="D65" s="34" t="s">
        <v>9</v>
      </c>
      <c r="E65" s="26">
        <f>SUM(E3:E64)</f>
        <v>37198.11</v>
      </c>
      <c r="F65" s="26">
        <f>SUM(F3:F64)</f>
        <v>3719.7799999999993</v>
      </c>
      <c r="G65" s="26">
        <f>SUM(G3:G64)</f>
        <v>40917.889999999992</v>
      </c>
    </row>
  </sheetData>
  <conditionalFormatting sqref="A3:A62">
    <cfRule type="duplicateValues" dxfId="1" priority="23"/>
  </conditionalFormatting>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29633-6E6E-4C17-92F9-B2476A9AEABA}">
  <dimension ref="A1:I11"/>
  <sheetViews>
    <sheetView showGridLines="0" workbookViewId="0">
      <selection activeCell="B7" sqref="B7"/>
    </sheetView>
  </sheetViews>
  <sheetFormatPr baseColWidth="10" defaultRowHeight="15" x14ac:dyDescent="0.25"/>
  <cols>
    <col min="1" max="1" width="20" bestFit="1" customWidth="1"/>
    <col min="2" max="2" width="67.140625" customWidth="1"/>
    <col min="3" max="3" width="22.140625" customWidth="1"/>
    <col min="4" max="4" width="44.5703125" bestFit="1" customWidth="1"/>
    <col min="5" max="5" width="20.5703125" customWidth="1"/>
    <col min="6" max="6" width="20.42578125" customWidth="1"/>
    <col min="7" max="7" width="21.7109375" customWidth="1"/>
    <col min="8" max="8" width="27.28515625" customWidth="1"/>
    <col min="9" max="9" width="32" customWidth="1"/>
  </cols>
  <sheetData>
    <row r="1" spans="1:9" ht="15.75" x14ac:dyDescent="0.25">
      <c r="A1" s="4"/>
      <c r="B1" s="4"/>
      <c r="C1" s="4"/>
      <c r="D1" s="7"/>
      <c r="E1" s="5"/>
      <c r="F1" s="5"/>
      <c r="G1" s="5"/>
      <c r="H1" s="4"/>
      <c r="I1" s="4"/>
    </row>
    <row r="2" spans="1:9" ht="15.75" x14ac:dyDescent="0.25">
      <c r="A2" s="55" t="s">
        <v>0</v>
      </c>
      <c r="B2" s="56" t="s">
        <v>1</v>
      </c>
      <c r="C2" s="47" t="s">
        <v>2</v>
      </c>
      <c r="D2" s="48" t="s">
        <v>3</v>
      </c>
      <c r="E2" s="49" t="s">
        <v>4</v>
      </c>
      <c r="F2" s="49" t="s">
        <v>5</v>
      </c>
      <c r="G2" s="49" t="s">
        <v>6</v>
      </c>
      <c r="H2" s="48" t="s">
        <v>7</v>
      </c>
      <c r="I2" s="50" t="s">
        <v>8</v>
      </c>
    </row>
    <row r="3" spans="1:9" s="15" customFormat="1" ht="63" x14ac:dyDescent="0.25">
      <c r="A3" s="53" t="s">
        <v>2437</v>
      </c>
      <c r="B3" s="81" t="s">
        <v>2438</v>
      </c>
      <c r="C3" s="32" t="s">
        <v>2439</v>
      </c>
      <c r="D3" s="93" t="s">
        <v>2440</v>
      </c>
      <c r="E3" s="114">
        <v>2335.1999999999998</v>
      </c>
      <c r="F3" s="114">
        <v>233.52</v>
      </c>
      <c r="G3" s="114">
        <v>2568.7199999999998</v>
      </c>
      <c r="H3" s="54">
        <v>45793</v>
      </c>
      <c r="I3" s="81" t="s">
        <v>33</v>
      </c>
    </row>
    <row r="4" spans="1:9" s="15" customFormat="1" ht="31.5" customHeight="1" x14ac:dyDescent="0.25">
      <c r="A4" s="53" t="s">
        <v>2441</v>
      </c>
      <c r="B4" s="81" t="s">
        <v>2442</v>
      </c>
      <c r="C4" s="32" t="s">
        <v>2439</v>
      </c>
      <c r="D4" s="93" t="s">
        <v>2440</v>
      </c>
      <c r="E4" s="114">
        <v>4695.0600000000004</v>
      </c>
      <c r="F4" s="114">
        <v>469.51</v>
      </c>
      <c r="G4" s="114">
        <v>5164.57</v>
      </c>
      <c r="H4" s="54">
        <v>45793</v>
      </c>
      <c r="I4" s="81" t="s">
        <v>33</v>
      </c>
    </row>
    <row r="5" spans="1:9" s="15" customFormat="1" ht="31.5" customHeight="1" x14ac:dyDescent="0.25">
      <c r="A5" s="53" t="s">
        <v>2443</v>
      </c>
      <c r="B5" s="81" t="s">
        <v>2444</v>
      </c>
      <c r="C5" s="32" t="s">
        <v>476</v>
      </c>
      <c r="D5" s="93" t="s">
        <v>477</v>
      </c>
      <c r="E5" s="114">
        <v>3615.3</v>
      </c>
      <c r="F5" s="114">
        <v>361.53</v>
      </c>
      <c r="G5" s="114">
        <v>3976.83</v>
      </c>
      <c r="H5" s="54">
        <v>45799</v>
      </c>
      <c r="I5" s="81" t="s">
        <v>33</v>
      </c>
    </row>
    <row r="6" spans="1:9" s="15" customFormat="1" ht="31.5" customHeight="1" x14ac:dyDescent="0.25">
      <c r="A6" s="53" t="s">
        <v>2445</v>
      </c>
      <c r="B6" s="81" t="s">
        <v>2446</v>
      </c>
      <c r="C6" s="32" t="s">
        <v>2439</v>
      </c>
      <c r="D6" s="93" t="s">
        <v>2440</v>
      </c>
      <c r="E6" s="114">
        <v>5534.4</v>
      </c>
      <c r="F6" s="114">
        <v>553.44000000000005</v>
      </c>
      <c r="G6" s="114">
        <v>6087.84</v>
      </c>
      <c r="H6" s="54">
        <v>45800</v>
      </c>
      <c r="I6" s="81" t="s">
        <v>33</v>
      </c>
    </row>
    <row r="7" spans="1:9" s="15" customFormat="1" ht="31.5" customHeight="1" x14ac:dyDescent="0.25">
      <c r="A7" s="53" t="s">
        <v>2447</v>
      </c>
      <c r="B7" s="81" t="s">
        <v>2448</v>
      </c>
      <c r="C7" s="32" t="s">
        <v>476</v>
      </c>
      <c r="D7" s="93" t="s">
        <v>477</v>
      </c>
      <c r="E7" s="114">
        <v>1943.25</v>
      </c>
      <c r="F7" s="114">
        <v>194.33</v>
      </c>
      <c r="G7" s="114">
        <v>2137.58</v>
      </c>
      <c r="H7" s="54">
        <v>45818</v>
      </c>
      <c r="I7" s="81" t="s">
        <v>33</v>
      </c>
    </row>
    <row r="8" spans="1:9" s="15" customFormat="1" ht="31.5" customHeight="1" x14ac:dyDescent="0.25">
      <c r="A8" s="53" t="s">
        <v>2449</v>
      </c>
      <c r="B8" s="81" t="s">
        <v>2450</v>
      </c>
      <c r="C8" s="32" t="s">
        <v>476</v>
      </c>
      <c r="D8" s="93" t="s">
        <v>477</v>
      </c>
      <c r="E8" s="114">
        <v>1991.25</v>
      </c>
      <c r="F8" s="114">
        <v>199.13</v>
      </c>
      <c r="G8" s="114">
        <v>2190.38</v>
      </c>
      <c r="H8" s="54">
        <v>45818</v>
      </c>
      <c r="I8" s="81" t="s">
        <v>33</v>
      </c>
    </row>
    <row r="9" spans="1:9" ht="15.75" x14ac:dyDescent="0.25">
      <c r="A9" s="19"/>
      <c r="B9" s="44"/>
      <c r="C9" s="31"/>
      <c r="D9" s="45"/>
      <c r="E9" s="46"/>
      <c r="F9" s="46"/>
      <c r="G9" s="46"/>
      <c r="H9" s="31"/>
      <c r="I9" s="31"/>
    </row>
    <row r="10" spans="1:9" ht="16.5" thickBot="1" x14ac:dyDescent="0.3">
      <c r="A10" s="4"/>
      <c r="B10" s="4"/>
      <c r="C10" s="4"/>
      <c r="D10" s="7"/>
      <c r="E10" s="5"/>
      <c r="F10" s="5"/>
      <c r="G10" s="5"/>
      <c r="H10" s="4"/>
      <c r="I10" s="4"/>
    </row>
    <row r="11" spans="1:9" ht="31.5" customHeight="1" thickBot="1" x14ac:dyDescent="0.3">
      <c r="D11" s="34" t="s">
        <v>9</v>
      </c>
      <c r="E11" s="26">
        <f>SUM(E3:E10)</f>
        <v>20114.46</v>
      </c>
      <c r="F11" s="26">
        <f>SUM(F3:F10)</f>
        <v>2011.46</v>
      </c>
      <c r="G11" s="26">
        <f>SUM(G3:G10)</f>
        <v>22125.920000000002</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93D4-5C66-4CFF-A2CF-E77F81A6E335}">
  <dimension ref="A1:I33"/>
  <sheetViews>
    <sheetView showGridLines="0" topLeftCell="A16" workbookViewId="0">
      <selection activeCell="A3" sqref="A3:A30"/>
    </sheetView>
  </sheetViews>
  <sheetFormatPr baseColWidth="10" defaultRowHeight="15" x14ac:dyDescent="0.25"/>
  <cols>
    <col min="1" max="1" width="20" style="11" bestFit="1" customWidth="1"/>
    <col min="2" max="2" width="38.85546875" style="11" customWidth="1"/>
    <col min="3" max="3" width="22.140625" style="11" customWidth="1"/>
    <col min="4" max="4" width="44.5703125" style="11" bestFit="1" customWidth="1"/>
    <col min="5" max="5" width="20.5703125" style="11" customWidth="1"/>
    <col min="6" max="6" width="20.42578125" style="11" customWidth="1"/>
    <col min="7" max="7" width="21.7109375" style="11" customWidth="1"/>
    <col min="8" max="8" width="27.28515625" style="11" customWidth="1"/>
    <col min="9" max="9" width="22.28515625" style="11" bestFit="1" customWidth="1"/>
    <col min="10" max="16384" width="11.42578125" style="11"/>
  </cols>
  <sheetData>
    <row r="1" spans="1:9" ht="15.75" x14ac:dyDescent="0.25">
      <c r="A1" s="27"/>
      <c r="B1" s="27"/>
      <c r="C1" s="27"/>
      <c r="D1" s="9"/>
      <c r="E1" s="131"/>
      <c r="F1" s="131"/>
      <c r="G1" s="131"/>
      <c r="H1" s="27"/>
      <c r="I1" s="27"/>
    </row>
    <row r="2" spans="1:9" ht="15.75" x14ac:dyDescent="0.25">
      <c r="A2" s="55" t="s">
        <v>0</v>
      </c>
      <c r="B2" s="56" t="s">
        <v>1</v>
      </c>
      <c r="C2" s="47" t="s">
        <v>2</v>
      </c>
      <c r="D2" s="48" t="s">
        <v>3</v>
      </c>
      <c r="E2" s="49" t="s">
        <v>4</v>
      </c>
      <c r="F2" s="49" t="s">
        <v>5</v>
      </c>
      <c r="G2" s="49" t="s">
        <v>6</v>
      </c>
      <c r="H2" s="48" t="s">
        <v>7</v>
      </c>
      <c r="I2" s="50" t="s">
        <v>8</v>
      </c>
    </row>
    <row r="3" spans="1:9" s="132" customFormat="1" ht="31.5" x14ac:dyDescent="0.25">
      <c r="A3" s="53" t="s">
        <v>2451</v>
      </c>
      <c r="B3" s="81" t="s">
        <v>2452</v>
      </c>
      <c r="C3" s="32" t="s">
        <v>492</v>
      </c>
      <c r="D3" s="93" t="s">
        <v>493</v>
      </c>
      <c r="E3" s="114">
        <v>67.400000000000006</v>
      </c>
      <c r="F3" s="114">
        <v>14.15</v>
      </c>
      <c r="G3" s="114">
        <v>81.55</v>
      </c>
      <c r="H3" s="54">
        <v>45779</v>
      </c>
      <c r="I3" s="81" t="s">
        <v>34</v>
      </c>
    </row>
    <row r="4" spans="1:9" s="132" customFormat="1" ht="31.5" x14ac:dyDescent="0.25">
      <c r="A4" s="53" t="s">
        <v>2453</v>
      </c>
      <c r="B4" s="81" t="s">
        <v>2454</v>
      </c>
      <c r="C4" s="32" t="s">
        <v>492</v>
      </c>
      <c r="D4" s="93" t="s">
        <v>493</v>
      </c>
      <c r="E4" s="114">
        <v>12.8</v>
      </c>
      <c r="F4" s="114">
        <v>2.69</v>
      </c>
      <c r="G4" s="114">
        <v>15.49</v>
      </c>
      <c r="H4" s="54">
        <v>45789</v>
      </c>
      <c r="I4" s="81" t="s">
        <v>34</v>
      </c>
    </row>
    <row r="5" spans="1:9" s="132" customFormat="1" ht="94.5" x14ac:dyDescent="0.25">
      <c r="A5" s="53" t="s">
        <v>2455</v>
      </c>
      <c r="B5" s="81" t="s">
        <v>2456</v>
      </c>
      <c r="C5" s="32" t="s">
        <v>492</v>
      </c>
      <c r="D5" s="93" t="s">
        <v>493</v>
      </c>
      <c r="E5" s="114">
        <v>56.84</v>
      </c>
      <c r="F5" s="114">
        <v>11.94</v>
      </c>
      <c r="G5" s="114">
        <v>68.78</v>
      </c>
      <c r="H5" s="54">
        <v>45783</v>
      </c>
      <c r="I5" s="81" t="s">
        <v>34</v>
      </c>
    </row>
    <row r="6" spans="1:9" s="132" customFormat="1" ht="31.5" x14ac:dyDescent="0.25">
      <c r="A6" s="53" t="s">
        <v>2457</v>
      </c>
      <c r="B6" s="81" t="s">
        <v>2458</v>
      </c>
      <c r="C6" s="32" t="s">
        <v>496</v>
      </c>
      <c r="D6" s="93" t="s">
        <v>497</v>
      </c>
      <c r="E6" s="114">
        <v>62.92</v>
      </c>
      <c r="F6" s="114">
        <v>13.21</v>
      </c>
      <c r="G6" s="114">
        <v>76.13</v>
      </c>
      <c r="H6" s="54">
        <v>45785</v>
      </c>
      <c r="I6" s="81" t="s">
        <v>34</v>
      </c>
    </row>
    <row r="7" spans="1:9" s="132" customFormat="1" ht="63" x14ac:dyDescent="0.25">
      <c r="A7" s="53" t="s">
        <v>2459</v>
      </c>
      <c r="B7" s="81" t="s">
        <v>2460</v>
      </c>
      <c r="C7" s="32" t="s">
        <v>492</v>
      </c>
      <c r="D7" s="93" t="s">
        <v>493</v>
      </c>
      <c r="E7" s="114">
        <v>61.59</v>
      </c>
      <c r="F7" s="114">
        <v>12.93</v>
      </c>
      <c r="G7" s="114">
        <v>74.52</v>
      </c>
      <c r="H7" s="54">
        <v>45786</v>
      </c>
      <c r="I7" s="81" t="s">
        <v>34</v>
      </c>
    </row>
    <row r="8" spans="1:9" s="132" customFormat="1" ht="31.5" x14ac:dyDescent="0.25">
      <c r="A8" s="53" t="s">
        <v>2461</v>
      </c>
      <c r="B8" s="81" t="s">
        <v>2462</v>
      </c>
      <c r="C8" s="32" t="s">
        <v>492</v>
      </c>
      <c r="D8" s="93" t="s">
        <v>493</v>
      </c>
      <c r="E8" s="114">
        <v>41.92</v>
      </c>
      <c r="F8" s="114">
        <v>8.8000000000000007</v>
      </c>
      <c r="G8" s="114">
        <v>50.72</v>
      </c>
      <c r="H8" s="54">
        <v>45792</v>
      </c>
      <c r="I8" s="81" t="s">
        <v>34</v>
      </c>
    </row>
    <row r="9" spans="1:9" s="132" customFormat="1" ht="47.25" x14ac:dyDescent="0.25">
      <c r="A9" s="53" t="s">
        <v>2463</v>
      </c>
      <c r="B9" s="81" t="s">
        <v>2464</v>
      </c>
      <c r="C9" s="32" t="s">
        <v>492</v>
      </c>
      <c r="D9" s="93" t="s">
        <v>493</v>
      </c>
      <c r="E9" s="114">
        <v>5.0199999999999996</v>
      </c>
      <c r="F9" s="114">
        <v>1.05</v>
      </c>
      <c r="G9" s="114">
        <v>6.07</v>
      </c>
      <c r="H9" s="54">
        <v>45796</v>
      </c>
      <c r="I9" s="81" t="s">
        <v>34</v>
      </c>
    </row>
    <row r="10" spans="1:9" s="132" customFormat="1" ht="31.5" x14ac:dyDescent="0.25">
      <c r="A10" s="53" t="s">
        <v>2465</v>
      </c>
      <c r="B10" s="81" t="s">
        <v>2466</v>
      </c>
      <c r="C10" s="32" t="s">
        <v>496</v>
      </c>
      <c r="D10" s="93" t="s">
        <v>497</v>
      </c>
      <c r="E10" s="114">
        <v>15.23</v>
      </c>
      <c r="F10" s="114">
        <v>3.2</v>
      </c>
      <c r="G10" s="114">
        <v>18.43</v>
      </c>
      <c r="H10" s="54">
        <v>45806</v>
      </c>
      <c r="I10" s="81" t="s">
        <v>34</v>
      </c>
    </row>
    <row r="11" spans="1:9" s="132" customFormat="1" ht="63" x14ac:dyDescent="0.25">
      <c r="A11" s="53" t="s">
        <v>2467</v>
      </c>
      <c r="B11" s="81" t="s">
        <v>2468</v>
      </c>
      <c r="C11" s="32" t="s">
        <v>579</v>
      </c>
      <c r="D11" s="93" t="s">
        <v>580</v>
      </c>
      <c r="E11" s="114">
        <v>32.200000000000003</v>
      </c>
      <c r="F11" s="114">
        <v>6.76</v>
      </c>
      <c r="G11" s="114">
        <v>38.96</v>
      </c>
      <c r="H11" s="54">
        <v>45805</v>
      </c>
      <c r="I11" s="81" t="s">
        <v>34</v>
      </c>
    </row>
    <row r="12" spans="1:9" s="132" customFormat="1" ht="31.5" x14ac:dyDescent="0.25">
      <c r="A12" s="53" t="s">
        <v>2469</v>
      </c>
      <c r="B12" s="81" t="s">
        <v>2470</v>
      </c>
      <c r="C12" s="32" t="s">
        <v>579</v>
      </c>
      <c r="D12" s="93" t="s">
        <v>580</v>
      </c>
      <c r="E12" s="114">
        <v>238.68</v>
      </c>
      <c r="F12" s="114">
        <v>50.12</v>
      </c>
      <c r="G12" s="114">
        <v>288.8</v>
      </c>
      <c r="H12" s="54">
        <v>45806</v>
      </c>
      <c r="I12" s="81" t="s">
        <v>34</v>
      </c>
    </row>
    <row r="13" spans="1:9" s="132" customFormat="1" ht="78.75" x14ac:dyDescent="0.25">
      <c r="A13" s="53" t="s">
        <v>2471</v>
      </c>
      <c r="B13" s="81" t="s">
        <v>2472</v>
      </c>
      <c r="C13" s="32" t="s">
        <v>492</v>
      </c>
      <c r="D13" s="93" t="s">
        <v>493</v>
      </c>
      <c r="E13" s="114">
        <v>13.4</v>
      </c>
      <c r="F13" s="114">
        <v>2.81</v>
      </c>
      <c r="G13" s="114">
        <v>16.21</v>
      </c>
      <c r="H13" s="54">
        <v>45803</v>
      </c>
      <c r="I13" s="81" t="s">
        <v>34</v>
      </c>
    </row>
    <row r="14" spans="1:9" s="132" customFormat="1" ht="78.75" x14ac:dyDescent="0.25">
      <c r="A14" s="53" t="s">
        <v>2473</v>
      </c>
      <c r="B14" s="81" t="s">
        <v>2474</v>
      </c>
      <c r="C14" s="32" t="s">
        <v>492</v>
      </c>
      <c r="D14" s="93" t="s">
        <v>493</v>
      </c>
      <c r="E14" s="114">
        <v>50.54</v>
      </c>
      <c r="F14" s="114">
        <v>10.61</v>
      </c>
      <c r="G14" s="114">
        <v>61.15</v>
      </c>
      <c r="H14" s="54">
        <v>45807</v>
      </c>
      <c r="I14" s="81" t="s">
        <v>34</v>
      </c>
    </row>
    <row r="15" spans="1:9" s="132" customFormat="1" ht="31.5" x14ac:dyDescent="0.25">
      <c r="A15" s="53" t="s">
        <v>2475</v>
      </c>
      <c r="B15" s="81" t="s">
        <v>2476</v>
      </c>
      <c r="C15" s="32" t="s">
        <v>492</v>
      </c>
      <c r="D15" s="93" t="s">
        <v>493</v>
      </c>
      <c r="E15" s="114">
        <v>17.34</v>
      </c>
      <c r="F15" s="114">
        <v>3.64</v>
      </c>
      <c r="G15" s="114">
        <v>20.98</v>
      </c>
      <c r="H15" s="54">
        <v>45810</v>
      </c>
      <c r="I15" s="81" t="s">
        <v>34</v>
      </c>
    </row>
    <row r="16" spans="1:9" s="132" customFormat="1" ht="31.5" x14ac:dyDescent="0.25">
      <c r="A16" s="53" t="s">
        <v>2477</v>
      </c>
      <c r="B16" s="81" t="s">
        <v>2478</v>
      </c>
      <c r="C16" s="32" t="s">
        <v>492</v>
      </c>
      <c r="D16" s="93" t="s">
        <v>493</v>
      </c>
      <c r="E16" s="114">
        <v>15.33</v>
      </c>
      <c r="F16" s="114">
        <v>3.22</v>
      </c>
      <c r="G16" s="114">
        <v>18.55</v>
      </c>
      <c r="H16" s="54">
        <v>45810</v>
      </c>
      <c r="I16" s="81" t="s">
        <v>34</v>
      </c>
    </row>
    <row r="17" spans="1:9" s="132" customFormat="1" ht="31.5" x14ac:dyDescent="0.25">
      <c r="A17" s="53" t="s">
        <v>2479</v>
      </c>
      <c r="B17" s="81" t="s">
        <v>2480</v>
      </c>
      <c r="C17" s="32" t="s">
        <v>492</v>
      </c>
      <c r="D17" s="93" t="s">
        <v>493</v>
      </c>
      <c r="E17" s="114">
        <v>121.3</v>
      </c>
      <c r="F17" s="114">
        <v>25.47</v>
      </c>
      <c r="G17" s="114">
        <v>146.77000000000001</v>
      </c>
      <c r="H17" s="54">
        <v>45810</v>
      </c>
      <c r="I17" s="81" t="s">
        <v>34</v>
      </c>
    </row>
    <row r="18" spans="1:9" s="132" customFormat="1" ht="31.5" x14ac:dyDescent="0.25">
      <c r="A18" s="53" t="s">
        <v>2481</v>
      </c>
      <c r="B18" s="81" t="s">
        <v>552</v>
      </c>
      <c r="C18" s="32" t="s">
        <v>492</v>
      </c>
      <c r="D18" s="93" t="s">
        <v>493</v>
      </c>
      <c r="E18" s="114">
        <v>14.17</v>
      </c>
      <c r="F18" s="114">
        <v>2.98</v>
      </c>
      <c r="G18" s="114">
        <v>17.149999999999999</v>
      </c>
      <c r="H18" s="54">
        <v>45810</v>
      </c>
      <c r="I18" s="81" t="s">
        <v>34</v>
      </c>
    </row>
    <row r="19" spans="1:9" s="132" customFormat="1" ht="31.5" x14ac:dyDescent="0.25">
      <c r="A19" s="53" t="s">
        <v>2482</v>
      </c>
      <c r="B19" s="81" t="s">
        <v>2483</v>
      </c>
      <c r="C19" s="32" t="s">
        <v>492</v>
      </c>
      <c r="D19" s="93" t="s">
        <v>493</v>
      </c>
      <c r="E19" s="114">
        <v>40.200000000000003</v>
      </c>
      <c r="F19" s="114">
        <v>8.44</v>
      </c>
      <c r="G19" s="114">
        <v>48.64</v>
      </c>
      <c r="H19" s="54">
        <v>45811</v>
      </c>
      <c r="I19" s="81" t="s">
        <v>34</v>
      </c>
    </row>
    <row r="20" spans="1:9" s="132" customFormat="1" ht="31.5" x14ac:dyDescent="0.25">
      <c r="A20" s="53" t="s">
        <v>2484</v>
      </c>
      <c r="B20" s="81" t="s">
        <v>505</v>
      </c>
      <c r="C20" s="32" t="s">
        <v>492</v>
      </c>
      <c r="D20" s="93" t="s">
        <v>493</v>
      </c>
      <c r="E20" s="114">
        <v>59.09</v>
      </c>
      <c r="F20" s="114">
        <v>12.41</v>
      </c>
      <c r="G20" s="114">
        <v>71.5</v>
      </c>
      <c r="H20" s="54">
        <v>45812</v>
      </c>
      <c r="I20" s="81" t="s">
        <v>34</v>
      </c>
    </row>
    <row r="21" spans="1:9" s="132" customFormat="1" ht="63" x14ac:dyDescent="0.25">
      <c r="A21" s="53" t="s">
        <v>2485</v>
      </c>
      <c r="B21" s="81" t="s">
        <v>2486</v>
      </c>
      <c r="C21" s="32" t="s">
        <v>492</v>
      </c>
      <c r="D21" s="93" t="s">
        <v>493</v>
      </c>
      <c r="E21" s="114">
        <v>30.46</v>
      </c>
      <c r="F21" s="114">
        <v>6.4</v>
      </c>
      <c r="G21" s="114">
        <v>36.86</v>
      </c>
      <c r="H21" s="54">
        <v>45814</v>
      </c>
      <c r="I21" s="81" t="s">
        <v>34</v>
      </c>
    </row>
    <row r="22" spans="1:9" s="132" customFormat="1" ht="78.75" x14ac:dyDescent="0.25">
      <c r="A22" s="53" t="s">
        <v>2487</v>
      </c>
      <c r="B22" s="81" t="s">
        <v>2488</v>
      </c>
      <c r="C22" s="32" t="s">
        <v>492</v>
      </c>
      <c r="D22" s="93" t="s">
        <v>493</v>
      </c>
      <c r="E22" s="114">
        <v>3.84</v>
      </c>
      <c r="F22" s="114">
        <v>0.81</v>
      </c>
      <c r="G22" s="114">
        <v>4.6500000000000004</v>
      </c>
      <c r="H22" s="54">
        <v>45813</v>
      </c>
      <c r="I22" s="81" t="s">
        <v>34</v>
      </c>
    </row>
    <row r="23" spans="1:9" s="132" customFormat="1" ht="31.5" x14ac:dyDescent="0.25">
      <c r="A23" s="53" t="s">
        <v>2489</v>
      </c>
      <c r="B23" s="81" t="s">
        <v>2490</v>
      </c>
      <c r="C23" s="32" t="s">
        <v>492</v>
      </c>
      <c r="D23" s="93" t="s">
        <v>493</v>
      </c>
      <c r="E23" s="114">
        <v>22.54</v>
      </c>
      <c r="F23" s="114">
        <v>4.7300000000000004</v>
      </c>
      <c r="G23" s="114">
        <v>27.27</v>
      </c>
      <c r="H23" s="54">
        <v>45821</v>
      </c>
      <c r="I23" s="81" t="s">
        <v>34</v>
      </c>
    </row>
    <row r="24" spans="1:9" s="132" customFormat="1" ht="31.5" x14ac:dyDescent="0.25">
      <c r="A24" s="53" t="s">
        <v>2491</v>
      </c>
      <c r="B24" s="81" t="s">
        <v>2492</v>
      </c>
      <c r="C24" s="32" t="s">
        <v>579</v>
      </c>
      <c r="D24" s="93" t="s">
        <v>580</v>
      </c>
      <c r="E24" s="114">
        <v>24.2</v>
      </c>
      <c r="F24" s="114">
        <v>5.08</v>
      </c>
      <c r="G24" s="114">
        <v>29.28</v>
      </c>
      <c r="H24" s="54">
        <v>45814</v>
      </c>
      <c r="I24" s="81" t="s">
        <v>34</v>
      </c>
    </row>
    <row r="25" spans="1:9" s="132" customFormat="1" ht="31.5" x14ac:dyDescent="0.25">
      <c r="A25" s="53" t="s">
        <v>2493</v>
      </c>
      <c r="B25" s="81" t="s">
        <v>2494</v>
      </c>
      <c r="C25" s="32" t="s">
        <v>496</v>
      </c>
      <c r="D25" s="93" t="s">
        <v>497</v>
      </c>
      <c r="E25" s="114">
        <v>6.01</v>
      </c>
      <c r="F25" s="114">
        <v>1.26</v>
      </c>
      <c r="G25" s="114">
        <v>7.27</v>
      </c>
      <c r="H25" s="54">
        <v>45818</v>
      </c>
      <c r="I25" s="81" t="s">
        <v>34</v>
      </c>
    </row>
    <row r="26" spans="1:9" s="132" customFormat="1" ht="47.25" x14ac:dyDescent="0.25">
      <c r="A26" s="53" t="s">
        <v>2495</v>
      </c>
      <c r="B26" s="81" t="s">
        <v>2496</v>
      </c>
      <c r="C26" s="32" t="s">
        <v>492</v>
      </c>
      <c r="D26" s="93" t="s">
        <v>493</v>
      </c>
      <c r="E26" s="114">
        <v>19.78</v>
      </c>
      <c r="F26" s="114">
        <v>4.1500000000000004</v>
      </c>
      <c r="G26" s="114">
        <v>23.93</v>
      </c>
      <c r="H26" s="54">
        <v>45814</v>
      </c>
      <c r="I26" s="81" t="s">
        <v>34</v>
      </c>
    </row>
    <row r="27" spans="1:9" s="132" customFormat="1" ht="31.5" customHeight="1" x14ac:dyDescent="0.25">
      <c r="A27" s="53" t="s">
        <v>2497</v>
      </c>
      <c r="B27" s="81" t="s">
        <v>2498</v>
      </c>
      <c r="C27" s="32" t="s">
        <v>492</v>
      </c>
      <c r="D27" s="93" t="s">
        <v>493</v>
      </c>
      <c r="E27" s="114">
        <v>41.47</v>
      </c>
      <c r="F27" s="114">
        <v>8.7100000000000009</v>
      </c>
      <c r="G27" s="114">
        <v>50.18</v>
      </c>
      <c r="H27" s="54">
        <v>45814</v>
      </c>
      <c r="I27" s="81" t="s">
        <v>34</v>
      </c>
    </row>
    <row r="28" spans="1:9" s="132" customFormat="1" ht="31.5" customHeight="1" x14ac:dyDescent="0.25">
      <c r="A28" s="53" t="s">
        <v>2499</v>
      </c>
      <c r="B28" s="81" t="s">
        <v>2500</v>
      </c>
      <c r="C28" s="32" t="s">
        <v>579</v>
      </c>
      <c r="D28" s="93" t="s">
        <v>580</v>
      </c>
      <c r="E28" s="114">
        <v>20.88</v>
      </c>
      <c r="F28" s="114">
        <v>4.38</v>
      </c>
      <c r="G28" s="114">
        <v>25.26</v>
      </c>
      <c r="H28" s="54">
        <v>45819</v>
      </c>
      <c r="I28" s="81" t="s">
        <v>34</v>
      </c>
    </row>
    <row r="29" spans="1:9" s="132" customFormat="1" ht="31.5" customHeight="1" x14ac:dyDescent="0.25">
      <c r="A29" s="53" t="s">
        <v>2501</v>
      </c>
      <c r="B29" s="81" t="s">
        <v>2502</v>
      </c>
      <c r="C29" s="32" t="s">
        <v>579</v>
      </c>
      <c r="D29" s="93" t="s">
        <v>580</v>
      </c>
      <c r="E29" s="114">
        <v>4.5</v>
      </c>
      <c r="F29" s="114">
        <v>0.95</v>
      </c>
      <c r="G29" s="114">
        <v>5.45</v>
      </c>
      <c r="H29" s="54">
        <v>45821</v>
      </c>
      <c r="I29" s="81" t="s">
        <v>34</v>
      </c>
    </row>
    <row r="30" spans="1:9" s="132" customFormat="1" ht="31.5" customHeight="1" x14ac:dyDescent="0.25">
      <c r="A30" s="53" t="s">
        <v>2503</v>
      </c>
      <c r="B30" s="81" t="s">
        <v>2504</v>
      </c>
      <c r="C30" s="32" t="s">
        <v>492</v>
      </c>
      <c r="D30" s="93" t="s">
        <v>493</v>
      </c>
      <c r="E30" s="114">
        <v>159.03</v>
      </c>
      <c r="F30" s="114">
        <v>33.4</v>
      </c>
      <c r="G30" s="114">
        <v>192.43</v>
      </c>
      <c r="H30" s="54">
        <v>45824</v>
      </c>
      <c r="I30" s="81" t="s">
        <v>34</v>
      </c>
    </row>
    <row r="31" spans="1:9" ht="15.75" x14ac:dyDescent="0.25">
      <c r="A31" s="112"/>
      <c r="B31" s="107"/>
      <c r="C31" s="111"/>
      <c r="D31" s="109"/>
      <c r="E31" s="133"/>
      <c r="F31" s="133"/>
      <c r="G31" s="133"/>
      <c r="H31" s="111"/>
      <c r="I31" s="111"/>
    </row>
    <row r="32" spans="1:9" ht="16.5" thickBot="1" x14ac:dyDescent="0.3">
      <c r="A32" s="27"/>
      <c r="B32" s="27"/>
      <c r="C32" s="27"/>
      <c r="D32" s="9"/>
      <c r="E32" s="131"/>
      <c r="F32" s="131"/>
      <c r="G32" s="131"/>
      <c r="H32" s="27"/>
      <c r="I32" s="27"/>
    </row>
    <row r="33" spans="4:7" ht="31.5" customHeight="1" thickBot="1" x14ac:dyDescent="0.3">
      <c r="D33" s="104" t="s">
        <v>9</v>
      </c>
      <c r="E33" s="134">
        <f>SUM(E3:E32)</f>
        <v>1258.6800000000003</v>
      </c>
      <c r="F33" s="134">
        <f>SUM(F3:F32)</f>
        <v>264.29999999999995</v>
      </c>
      <c r="G33" s="134">
        <f>SUM(G3:G32)</f>
        <v>1522.98</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0E82-CE2C-4128-A7B5-F825445233E3}">
  <sheetPr codeName="Hoja5"/>
  <dimension ref="A2:I14"/>
  <sheetViews>
    <sheetView showGridLines="0" workbookViewId="0">
      <selection activeCell="B3" sqref="B3"/>
    </sheetView>
  </sheetViews>
  <sheetFormatPr baseColWidth="10" defaultRowHeight="31.5" customHeight="1" x14ac:dyDescent="0.25"/>
  <cols>
    <col min="1" max="1" width="20" style="4" bestFit="1" customWidth="1"/>
    <col min="2" max="2" width="77.42578125" style="9" customWidth="1"/>
    <col min="3" max="3" width="22.140625" style="4" customWidth="1"/>
    <col min="4" max="4" width="36.42578125" style="7" bestFit="1" customWidth="1"/>
    <col min="5" max="5" width="20.5703125" style="5" customWidth="1"/>
    <col min="6" max="6" width="20.42578125" style="5" customWidth="1"/>
    <col min="7" max="7" width="21.7109375" style="5" customWidth="1"/>
    <col min="8" max="8" width="27.28515625" style="4" customWidth="1"/>
    <col min="9" max="9" width="22.7109375" style="4" customWidth="1"/>
    <col min="10" max="16384" width="11.42578125" style="12"/>
  </cols>
  <sheetData>
    <row r="2" spans="1:9" ht="31.5" customHeight="1" x14ac:dyDescent="0.25">
      <c r="A2" s="55" t="s">
        <v>0</v>
      </c>
      <c r="B2" s="56" t="s">
        <v>1</v>
      </c>
      <c r="C2" s="47" t="s">
        <v>2</v>
      </c>
      <c r="D2" s="48" t="s">
        <v>3</v>
      </c>
      <c r="E2" s="49" t="s">
        <v>4</v>
      </c>
      <c r="F2" s="49" t="s">
        <v>5</v>
      </c>
      <c r="G2" s="49" t="s">
        <v>6</v>
      </c>
      <c r="H2" s="48" t="s">
        <v>7</v>
      </c>
      <c r="I2" s="50" t="s">
        <v>8</v>
      </c>
    </row>
    <row r="3" spans="1:9" ht="31.5" customHeight="1" x14ac:dyDescent="0.25">
      <c r="A3" s="66" t="s">
        <v>420</v>
      </c>
      <c r="B3" s="81" t="s">
        <v>426</v>
      </c>
      <c r="C3" s="53" t="s">
        <v>432</v>
      </c>
      <c r="D3" s="93" t="s">
        <v>433</v>
      </c>
      <c r="E3" s="114">
        <v>1381</v>
      </c>
      <c r="F3" s="114">
        <v>290.01</v>
      </c>
      <c r="G3" s="114">
        <v>1671.01</v>
      </c>
      <c r="H3" s="70">
        <v>45712</v>
      </c>
      <c r="I3" s="61" t="s">
        <v>11</v>
      </c>
    </row>
    <row r="4" spans="1:9" ht="31.5" customHeight="1" x14ac:dyDescent="0.25">
      <c r="A4" s="66" t="s">
        <v>421</v>
      </c>
      <c r="B4" s="81" t="s">
        <v>427</v>
      </c>
      <c r="C4" s="53" t="s">
        <v>432</v>
      </c>
      <c r="D4" s="93" t="s">
        <v>433</v>
      </c>
      <c r="E4" s="114">
        <v>3006.03</v>
      </c>
      <c r="F4" s="114">
        <v>631.27</v>
      </c>
      <c r="G4" s="114">
        <v>3637.3</v>
      </c>
      <c r="H4" s="70">
        <v>45726</v>
      </c>
      <c r="I4" s="61" t="s">
        <v>11</v>
      </c>
    </row>
    <row r="5" spans="1:9" ht="31.5" customHeight="1" x14ac:dyDescent="0.25">
      <c r="A5" s="66" t="s">
        <v>422</v>
      </c>
      <c r="B5" s="81" t="s">
        <v>428</v>
      </c>
      <c r="C5" s="53" t="s">
        <v>434</v>
      </c>
      <c r="D5" s="93" t="s">
        <v>435</v>
      </c>
      <c r="E5" s="114">
        <v>748</v>
      </c>
      <c r="F5" s="114">
        <v>157.08000000000001</v>
      </c>
      <c r="G5" s="114">
        <v>905.08</v>
      </c>
      <c r="H5" s="70">
        <v>45734</v>
      </c>
      <c r="I5" s="61" t="s">
        <v>11</v>
      </c>
    </row>
    <row r="6" spans="1:9" ht="31.5" customHeight="1" x14ac:dyDescent="0.25">
      <c r="A6" s="66" t="s">
        <v>423</v>
      </c>
      <c r="B6" s="81" t="s">
        <v>429</v>
      </c>
      <c r="C6" s="53" t="s">
        <v>436</v>
      </c>
      <c r="D6" s="93" t="s">
        <v>437</v>
      </c>
      <c r="E6" s="114">
        <v>1314.94</v>
      </c>
      <c r="F6" s="114">
        <v>276.14</v>
      </c>
      <c r="G6" s="114">
        <v>1591.08</v>
      </c>
      <c r="H6" s="70">
        <v>45733</v>
      </c>
      <c r="I6" s="61" t="s">
        <v>11</v>
      </c>
    </row>
    <row r="7" spans="1:9" ht="31.5" customHeight="1" x14ac:dyDescent="0.25">
      <c r="A7" s="66" t="s">
        <v>424</v>
      </c>
      <c r="B7" s="81" t="s">
        <v>430</v>
      </c>
      <c r="C7" s="53" t="s">
        <v>438</v>
      </c>
      <c r="D7" s="93" t="s">
        <v>439</v>
      </c>
      <c r="E7" s="114">
        <v>578.67999999999995</v>
      </c>
      <c r="F7" s="114">
        <v>121.52</v>
      </c>
      <c r="G7" s="114">
        <v>700.2</v>
      </c>
      <c r="H7" s="70">
        <v>45744</v>
      </c>
      <c r="I7" s="61" t="s">
        <v>11</v>
      </c>
    </row>
    <row r="8" spans="1:9" ht="31.5" customHeight="1" x14ac:dyDescent="0.25">
      <c r="A8" s="66" t="s">
        <v>425</v>
      </c>
      <c r="B8" s="81" t="s">
        <v>431</v>
      </c>
      <c r="C8" s="53" t="s">
        <v>438</v>
      </c>
      <c r="D8" s="93" t="s">
        <v>439</v>
      </c>
      <c r="E8" s="114">
        <v>1757.59</v>
      </c>
      <c r="F8" s="114">
        <v>369.09</v>
      </c>
      <c r="G8" s="114">
        <v>2126.6799999999998</v>
      </c>
      <c r="H8" s="70">
        <v>45741</v>
      </c>
      <c r="I8" s="61" t="s">
        <v>11</v>
      </c>
    </row>
    <row r="9" spans="1:9" ht="31.5" customHeight="1" x14ac:dyDescent="0.25">
      <c r="A9" s="66" t="s">
        <v>1722</v>
      </c>
      <c r="B9" s="81" t="s">
        <v>1723</v>
      </c>
      <c r="C9" s="53" t="s">
        <v>432</v>
      </c>
      <c r="D9" s="93" t="s">
        <v>433</v>
      </c>
      <c r="E9" s="114">
        <v>364.14</v>
      </c>
      <c r="F9" s="114">
        <v>76.47</v>
      </c>
      <c r="G9" s="114">
        <v>440.61</v>
      </c>
      <c r="H9" s="70">
        <v>45700</v>
      </c>
      <c r="I9" s="61" t="s">
        <v>11</v>
      </c>
    </row>
    <row r="10" spans="1:9" ht="31.5" customHeight="1" x14ac:dyDescent="0.25">
      <c r="A10" s="66" t="s">
        <v>1724</v>
      </c>
      <c r="B10" s="81" t="s">
        <v>1725</v>
      </c>
      <c r="C10" s="53" t="s">
        <v>432</v>
      </c>
      <c r="D10" s="93" t="s">
        <v>433</v>
      </c>
      <c r="E10" s="114">
        <v>584.71</v>
      </c>
      <c r="F10" s="114">
        <v>122.79</v>
      </c>
      <c r="G10" s="114">
        <v>707.5</v>
      </c>
      <c r="H10" s="70">
        <v>45715</v>
      </c>
      <c r="I10" s="61" t="s">
        <v>11</v>
      </c>
    </row>
    <row r="11" spans="1:9" ht="31.5" customHeight="1" x14ac:dyDescent="0.25">
      <c r="A11" s="66" t="s">
        <v>1726</v>
      </c>
      <c r="B11" s="81" t="s">
        <v>1727</v>
      </c>
      <c r="C11" s="53" t="s">
        <v>436</v>
      </c>
      <c r="D11" s="93" t="s">
        <v>437</v>
      </c>
      <c r="E11" s="114">
        <v>184.38</v>
      </c>
      <c r="F11" s="114">
        <v>38.72</v>
      </c>
      <c r="G11" s="114">
        <v>223.1</v>
      </c>
      <c r="H11" s="70">
        <v>45699</v>
      </c>
      <c r="I11" s="61" t="s">
        <v>11</v>
      </c>
    </row>
    <row r="12" spans="1:9" ht="31.5" customHeight="1" x14ac:dyDescent="0.25">
      <c r="A12" s="19"/>
      <c r="B12" s="20"/>
      <c r="C12" s="19"/>
      <c r="D12" s="21"/>
      <c r="E12" s="22"/>
      <c r="F12" s="22"/>
      <c r="G12" s="22"/>
      <c r="H12" s="23"/>
      <c r="I12" s="24"/>
    </row>
    <row r="13" spans="1:9" ht="31.5" customHeight="1" thickBot="1" x14ac:dyDescent="0.3"/>
    <row r="14" spans="1:9" ht="31.5" customHeight="1" thickBot="1" x14ac:dyDescent="0.3">
      <c r="D14" s="17" t="s">
        <v>9</v>
      </c>
      <c r="E14" s="6">
        <f>SUM(E3:E13)</f>
        <v>9919.4699999999993</v>
      </c>
      <c r="F14" s="6">
        <f>SUM(F3:F13)</f>
        <v>2083.0899999999997</v>
      </c>
      <c r="G14" s="6">
        <f>SUM(G3:G13)</f>
        <v>12002.560000000001</v>
      </c>
    </row>
  </sheetData>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FC236-4EA7-44B8-9C45-04FD0F515516}">
  <dimension ref="A1:I37"/>
  <sheetViews>
    <sheetView showGridLines="0" topLeftCell="A2" workbookViewId="0">
      <selection activeCell="A3" sqref="A3"/>
    </sheetView>
  </sheetViews>
  <sheetFormatPr baseColWidth="10" defaultRowHeight="15" x14ac:dyDescent="0.25"/>
  <cols>
    <col min="1" max="1" width="20" bestFit="1" customWidth="1"/>
    <col min="2" max="2" width="29.7109375" customWidth="1"/>
    <col min="3" max="3" width="22.140625" customWidth="1"/>
    <col min="4" max="4" width="44.5703125" bestFit="1" customWidth="1"/>
    <col min="5" max="5" width="20.5703125" customWidth="1"/>
    <col min="6" max="6" width="20.42578125" customWidth="1"/>
    <col min="7" max="7" width="21.7109375" customWidth="1"/>
    <col min="8" max="8" width="27.28515625" customWidth="1"/>
    <col min="9" max="9" width="22.28515625" bestFit="1" customWidth="1"/>
  </cols>
  <sheetData>
    <row r="1" spans="1:9" ht="15.75" x14ac:dyDescent="0.25">
      <c r="A1" s="4"/>
      <c r="B1" s="4"/>
      <c r="C1" s="4"/>
      <c r="D1" s="7"/>
      <c r="E1" s="5"/>
      <c r="F1" s="5"/>
      <c r="G1" s="5"/>
      <c r="H1" s="4"/>
      <c r="I1" s="4"/>
    </row>
    <row r="2" spans="1:9" ht="15.75" x14ac:dyDescent="0.25">
      <c r="A2" s="55" t="s">
        <v>0</v>
      </c>
      <c r="B2" s="56" t="s">
        <v>1</v>
      </c>
      <c r="C2" s="47" t="s">
        <v>2</v>
      </c>
      <c r="D2" s="48" t="s">
        <v>3</v>
      </c>
      <c r="E2" s="49" t="s">
        <v>4</v>
      </c>
      <c r="F2" s="49" t="s">
        <v>5</v>
      </c>
      <c r="G2" s="49" t="s">
        <v>6</v>
      </c>
      <c r="H2" s="48" t="s">
        <v>7</v>
      </c>
      <c r="I2" s="50" t="s">
        <v>8</v>
      </c>
    </row>
    <row r="3" spans="1:9" s="15" customFormat="1" ht="47.25" x14ac:dyDescent="0.25">
      <c r="A3" s="53" t="s">
        <v>932</v>
      </c>
      <c r="B3" s="81" t="s">
        <v>933</v>
      </c>
      <c r="C3" s="38" t="s">
        <v>432</v>
      </c>
      <c r="D3" s="93" t="s">
        <v>433</v>
      </c>
      <c r="E3" s="114">
        <v>9511.3799999999992</v>
      </c>
      <c r="F3" s="114">
        <v>1997.39</v>
      </c>
      <c r="G3" s="114">
        <v>11508.77</v>
      </c>
      <c r="H3" s="54">
        <v>45757</v>
      </c>
      <c r="I3" s="81" t="s">
        <v>35</v>
      </c>
    </row>
    <row r="4" spans="1:9" s="15" customFormat="1" ht="47.25" x14ac:dyDescent="0.25">
      <c r="A4" s="53" t="s">
        <v>2505</v>
      </c>
      <c r="B4" s="81" t="s">
        <v>2506</v>
      </c>
      <c r="C4" s="38" t="s">
        <v>436</v>
      </c>
      <c r="D4" s="93" t="s">
        <v>437</v>
      </c>
      <c r="E4" s="114">
        <v>863.2</v>
      </c>
      <c r="F4" s="114">
        <v>181.27</v>
      </c>
      <c r="G4" s="114">
        <v>1044.47</v>
      </c>
      <c r="H4" s="54">
        <v>45779</v>
      </c>
      <c r="I4" s="81" t="s">
        <v>35</v>
      </c>
    </row>
    <row r="5" spans="1:9" s="15" customFormat="1" ht="31.5" customHeight="1" x14ac:dyDescent="0.25">
      <c r="A5" s="53" t="s">
        <v>2507</v>
      </c>
      <c r="B5" s="81" t="s">
        <v>2508</v>
      </c>
      <c r="C5" s="38" t="s">
        <v>432</v>
      </c>
      <c r="D5" s="93" t="s">
        <v>433</v>
      </c>
      <c r="E5" s="114">
        <v>94.23</v>
      </c>
      <c r="F5" s="114">
        <v>19.79</v>
      </c>
      <c r="G5" s="114">
        <v>114.02</v>
      </c>
      <c r="H5" s="54">
        <v>45777</v>
      </c>
      <c r="I5" s="81" t="s">
        <v>35</v>
      </c>
    </row>
    <row r="6" spans="1:9" s="15" customFormat="1" ht="31.5" customHeight="1" x14ac:dyDescent="0.25">
      <c r="A6" s="53" t="s">
        <v>2509</v>
      </c>
      <c r="B6" s="81" t="s">
        <v>2510</v>
      </c>
      <c r="C6" s="38" t="s">
        <v>432</v>
      </c>
      <c r="D6" s="93" t="s">
        <v>433</v>
      </c>
      <c r="E6" s="114">
        <v>674.01</v>
      </c>
      <c r="F6" s="114">
        <v>141.54</v>
      </c>
      <c r="G6" s="114">
        <v>815.55</v>
      </c>
      <c r="H6" s="54">
        <v>45777</v>
      </c>
      <c r="I6" s="81" t="s">
        <v>35</v>
      </c>
    </row>
    <row r="7" spans="1:9" s="15" customFormat="1" ht="31.5" customHeight="1" x14ac:dyDescent="0.25">
      <c r="A7" s="53" t="s">
        <v>2511</v>
      </c>
      <c r="B7" s="81" t="s">
        <v>2512</v>
      </c>
      <c r="C7" s="38" t="s">
        <v>468</v>
      </c>
      <c r="D7" s="93" t="s">
        <v>469</v>
      </c>
      <c r="E7" s="114">
        <v>205.78</v>
      </c>
      <c r="F7" s="114">
        <v>43.21</v>
      </c>
      <c r="G7" s="114">
        <v>248.99</v>
      </c>
      <c r="H7" s="54">
        <v>45779</v>
      </c>
      <c r="I7" s="81" t="s">
        <v>35</v>
      </c>
    </row>
    <row r="8" spans="1:9" s="15" customFormat="1" ht="31.5" customHeight="1" x14ac:dyDescent="0.25">
      <c r="A8" s="53" t="s">
        <v>2513</v>
      </c>
      <c r="B8" s="81" t="s">
        <v>2514</v>
      </c>
      <c r="C8" s="38" t="s">
        <v>2515</v>
      </c>
      <c r="D8" s="93" t="s">
        <v>2516</v>
      </c>
      <c r="E8" s="114">
        <v>1277.4100000000001</v>
      </c>
      <c r="F8" s="114">
        <v>268.26</v>
      </c>
      <c r="G8" s="114">
        <v>1545.67</v>
      </c>
      <c r="H8" s="54">
        <v>45790</v>
      </c>
      <c r="I8" s="81" t="s">
        <v>35</v>
      </c>
    </row>
    <row r="9" spans="1:9" s="15" customFormat="1" ht="31.5" customHeight="1" x14ac:dyDescent="0.25">
      <c r="A9" s="53" t="s">
        <v>2517</v>
      </c>
      <c r="B9" s="81" t="s">
        <v>2518</v>
      </c>
      <c r="C9" s="38" t="s">
        <v>2519</v>
      </c>
      <c r="D9" s="93" t="s">
        <v>2520</v>
      </c>
      <c r="E9" s="114">
        <v>2672.08</v>
      </c>
      <c r="F9" s="114">
        <v>561.14</v>
      </c>
      <c r="G9" s="114">
        <v>3233.22</v>
      </c>
      <c r="H9" s="54">
        <v>45791</v>
      </c>
      <c r="I9" s="81" t="s">
        <v>35</v>
      </c>
    </row>
    <row r="10" spans="1:9" s="15" customFormat="1" ht="31.5" customHeight="1" x14ac:dyDescent="0.25">
      <c r="A10" s="53" t="s">
        <v>2521</v>
      </c>
      <c r="B10" s="81" t="s">
        <v>2522</v>
      </c>
      <c r="C10" s="38" t="s">
        <v>1717</v>
      </c>
      <c r="D10" s="93" t="s">
        <v>1716</v>
      </c>
      <c r="E10" s="114">
        <v>501.24</v>
      </c>
      <c r="F10" s="114">
        <v>105.26</v>
      </c>
      <c r="G10" s="114">
        <v>606.5</v>
      </c>
      <c r="H10" s="54">
        <v>45790</v>
      </c>
      <c r="I10" s="81" t="s">
        <v>35</v>
      </c>
    </row>
    <row r="11" spans="1:9" ht="47.25" x14ac:dyDescent="0.25">
      <c r="A11" s="53" t="s">
        <v>2523</v>
      </c>
      <c r="B11" s="81" t="s">
        <v>2524</v>
      </c>
      <c r="C11" s="38" t="s">
        <v>1717</v>
      </c>
      <c r="D11" s="93" t="s">
        <v>1716</v>
      </c>
      <c r="E11" s="114">
        <v>4438.3500000000004</v>
      </c>
      <c r="F11" s="114">
        <v>932.05</v>
      </c>
      <c r="G11" s="114">
        <v>5370.4</v>
      </c>
      <c r="H11" s="54">
        <v>45790</v>
      </c>
      <c r="I11" s="81" t="s">
        <v>35</v>
      </c>
    </row>
    <row r="12" spans="1:9" ht="63" x14ac:dyDescent="0.25">
      <c r="A12" s="53" t="s">
        <v>2525</v>
      </c>
      <c r="B12" s="81" t="s">
        <v>2526</v>
      </c>
      <c r="C12" s="38" t="s">
        <v>2515</v>
      </c>
      <c r="D12" s="93" t="s">
        <v>2516</v>
      </c>
      <c r="E12" s="114">
        <v>10572.23</v>
      </c>
      <c r="F12" s="114">
        <v>2220.17</v>
      </c>
      <c r="G12" s="114">
        <v>12792.4</v>
      </c>
      <c r="H12" s="54">
        <v>45790</v>
      </c>
      <c r="I12" s="81" t="s">
        <v>35</v>
      </c>
    </row>
    <row r="13" spans="1:9" ht="31.5" customHeight="1" x14ac:dyDescent="0.25">
      <c r="A13" s="53" t="s">
        <v>2527</v>
      </c>
      <c r="B13" s="81" t="s">
        <v>2528</v>
      </c>
      <c r="C13" s="38" t="s">
        <v>432</v>
      </c>
      <c r="D13" s="93" t="s">
        <v>433</v>
      </c>
      <c r="E13" s="114">
        <v>1390.27</v>
      </c>
      <c r="F13" s="114">
        <v>291.95999999999998</v>
      </c>
      <c r="G13" s="114">
        <v>1682.23</v>
      </c>
      <c r="H13" s="54">
        <v>45797</v>
      </c>
      <c r="I13" s="81" t="s">
        <v>35</v>
      </c>
    </row>
    <row r="14" spans="1:9" ht="63" x14ac:dyDescent="0.25">
      <c r="A14" s="53" t="s">
        <v>2529</v>
      </c>
      <c r="B14" s="81" t="s">
        <v>2530</v>
      </c>
      <c r="C14" s="38" t="s">
        <v>2531</v>
      </c>
      <c r="D14" s="93" t="s">
        <v>2532</v>
      </c>
      <c r="E14" s="114">
        <v>932.4</v>
      </c>
      <c r="F14" s="114">
        <v>195.8</v>
      </c>
      <c r="G14" s="114">
        <v>1128.2</v>
      </c>
      <c r="H14" s="54">
        <v>45798</v>
      </c>
      <c r="I14" s="81" t="s">
        <v>35</v>
      </c>
    </row>
    <row r="15" spans="1:9" ht="78.75" x14ac:dyDescent="0.25">
      <c r="A15" s="53" t="s">
        <v>2533</v>
      </c>
      <c r="B15" s="81" t="s">
        <v>2534</v>
      </c>
      <c r="C15" s="38" t="s">
        <v>1717</v>
      </c>
      <c r="D15" s="93" t="s">
        <v>1716</v>
      </c>
      <c r="E15" s="114">
        <v>40700.49</v>
      </c>
      <c r="F15" s="114">
        <f>G15-E15</f>
        <v>8547.0999999999985</v>
      </c>
      <c r="G15" s="114">
        <v>49247.59</v>
      </c>
      <c r="H15" s="54">
        <v>45819</v>
      </c>
      <c r="I15" s="81" t="s">
        <v>35</v>
      </c>
    </row>
    <row r="16" spans="1:9" ht="78.75" x14ac:dyDescent="0.25">
      <c r="A16" s="53" t="s">
        <v>2535</v>
      </c>
      <c r="B16" s="81" t="s">
        <v>2536</v>
      </c>
      <c r="C16" s="38" t="s">
        <v>1717</v>
      </c>
      <c r="D16" s="93" t="s">
        <v>1716</v>
      </c>
      <c r="E16" s="114">
        <v>24500</v>
      </c>
      <c r="F16" s="114">
        <f>G16-E16</f>
        <v>5145</v>
      </c>
      <c r="G16" s="114">
        <v>29645</v>
      </c>
      <c r="H16" s="54">
        <v>45834</v>
      </c>
      <c r="I16" s="81" t="s">
        <v>35</v>
      </c>
    </row>
    <row r="17" spans="1:9" ht="94.5" x14ac:dyDescent="0.25">
      <c r="A17" s="53" t="s">
        <v>2537</v>
      </c>
      <c r="B17" s="81" t="s">
        <v>2538</v>
      </c>
      <c r="C17" s="38" t="s">
        <v>1717</v>
      </c>
      <c r="D17" s="93" t="s">
        <v>1716</v>
      </c>
      <c r="E17" s="114">
        <v>428.53</v>
      </c>
      <c r="F17" s="114">
        <v>89.99</v>
      </c>
      <c r="G17" s="114">
        <v>518.52</v>
      </c>
      <c r="H17" s="54">
        <v>45790</v>
      </c>
      <c r="I17" s="81" t="s">
        <v>35</v>
      </c>
    </row>
    <row r="18" spans="1:9" ht="47.25" x14ac:dyDescent="0.25">
      <c r="A18" s="53" t="s">
        <v>2539</v>
      </c>
      <c r="B18" s="81" t="s">
        <v>2540</v>
      </c>
      <c r="C18" s="38" t="s">
        <v>432</v>
      </c>
      <c r="D18" s="93" t="s">
        <v>433</v>
      </c>
      <c r="E18" s="114">
        <v>122.01</v>
      </c>
      <c r="F18" s="114">
        <v>25.62</v>
      </c>
      <c r="G18" s="114">
        <v>147.63</v>
      </c>
      <c r="H18" s="54">
        <v>45783</v>
      </c>
      <c r="I18" s="81" t="s">
        <v>35</v>
      </c>
    </row>
    <row r="19" spans="1:9" ht="47.25" x14ac:dyDescent="0.25">
      <c r="A19" s="53" t="s">
        <v>2541</v>
      </c>
      <c r="B19" s="81" t="s">
        <v>2542</v>
      </c>
      <c r="C19" s="38" t="s">
        <v>432</v>
      </c>
      <c r="D19" s="93" t="s">
        <v>433</v>
      </c>
      <c r="E19" s="114">
        <v>98.48</v>
      </c>
      <c r="F19" s="114">
        <v>20.68</v>
      </c>
      <c r="G19" s="114">
        <v>119.16</v>
      </c>
      <c r="H19" s="54">
        <v>45784</v>
      </c>
      <c r="I19" s="81" t="s">
        <v>35</v>
      </c>
    </row>
    <row r="20" spans="1:9" ht="63" x14ac:dyDescent="0.25">
      <c r="A20" s="53" t="s">
        <v>2543</v>
      </c>
      <c r="B20" s="81" t="s">
        <v>2544</v>
      </c>
      <c r="C20" s="38" t="s">
        <v>468</v>
      </c>
      <c r="D20" s="93" t="s">
        <v>469</v>
      </c>
      <c r="E20" s="114">
        <v>640.44000000000005</v>
      </c>
      <c r="F20" s="114">
        <v>134.49</v>
      </c>
      <c r="G20" s="114">
        <v>774.93</v>
      </c>
      <c r="H20" s="54">
        <v>45790</v>
      </c>
      <c r="I20" s="81" t="s">
        <v>35</v>
      </c>
    </row>
    <row r="21" spans="1:9" ht="47.25" x14ac:dyDescent="0.25">
      <c r="A21" s="53" t="s">
        <v>2545</v>
      </c>
      <c r="B21" s="81" t="s">
        <v>2546</v>
      </c>
      <c r="C21" s="38" t="s">
        <v>1717</v>
      </c>
      <c r="D21" s="93" t="s">
        <v>1716</v>
      </c>
      <c r="E21" s="114">
        <v>5620.97</v>
      </c>
      <c r="F21" s="114">
        <v>1180.4000000000001</v>
      </c>
      <c r="G21" s="114">
        <v>6801.37</v>
      </c>
      <c r="H21" s="54">
        <v>45797</v>
      </c>
      <c r="I21" s="81" t="s">
        <v>35</v>
      </c>
    </row>
    <row r="22" spans="1:9" ht="110.25" x14ac:dyDescent="0.25">
      <c r="A22" s="53" t="s">
        <v>2547</v>
      </c>
      <c r="B22" s="81" t="s">
        <v>2548</v>
      </c>
      <c r="C22" s="38" t="s">
        <v>436</v>
      </c>
      <c r="D22" s="93" t="s">
        <v>437</v>
      </c>
      <c r="E22" s="114">
        <v>227.01</v>
      </c>
      <c r="F22" s="114">
        <v>47.67</v>
      </c>
      <c r="G22" s="114">
        <v>274.68</v>
      </c>
      <c r="H22" s="54">
        <v>45797</v>
      </c>
      <c r="I22" s="81" t="s">
        <v>35</v>
      </c>
    </row>
    <row r="23" spans="1:9" ht="78.75" x14ac:dyDescent="0.25">
      <c r="A23" s="53" t="s">
        <v>2549</v>
      </c>
      <c r="B23" s="81" t="s">
        <v>2550</v>
      </c>
      <c r="C23" s="38" t="s">
        <v>2531</v>
      </c>
      <c r="D23" s="93" t="s">
        <v>2532</v>
      </c>
      <c r="E23" s="114">
        <v>8505</v>
      </c>
      <c r="F23" s="114">
        <v>1786.05</v>
      </c>
      <c r="G23" s="114">
        <v>10291.049999999999</v>
      </c>
      <c r="H23" s="54">
        <v>45803</v>
      </c>
      <c r="I23" s="81" t="s">
        <v>35</v>
      </c>
    </row>
    <row r="24" spans="1:9" ht="78.75" x14ac:dyDescent="0.25">
      <c r="A24" s="53" t="s">
        <v>2551</v>
      </c>
      <c r="B24" s="81" t="s">
        <v>2552</v>
      </c>
      <c r="C24" s="38" t="s">
        <v>432</v>
      </c>
      <c r="D24" s="93" t="s">
        <v>433</v>
      </c>
      <c r="E24" s="114">
        <v>1294.74</v>
      </c>
      <c r="F24" s="114">
        <v>271.89999999999998</v>
      </c>
      <c r="G24" s="114">
        <v>1566.64</v>
      </c>
      <c r="H24" s="54">
        <v>45800</v>
      </c>
      <c r="I24" s="81" t="s">
        <v>35</v>
      </c>
    </row>
    <row r="25" spans="1:9" ht="47.25" x14ac:dyDescent="0.25">
      <c r="A25" s="53" t="s">
        <v>2553</v>
      </c>
      <c r="B25" s="81" t="s">
        <v>2554</v>
      </c>
      <c r="C25" s="38" t="s">
        <v>2555</v>
      </c>
      <c r="D25" s="93" t="s">
        <v>2556</v>
      </c>
      <c r="E25" s="114">
        <v>1056.05</v>
      </c>
      <c r="F25" s="114">
        <v>221.77</v>
      </c>
      <c r="G25" s="114">
        <v>1277.82</v>
      </c>
      <c r="H25" s="54">
        <v>45800</v>
      </c>
      <c r="I25" s="81" t="s">
        <v>35</v>
      </c>
    </row>
    <row r="26" spans="1:9" ht="78.75" x14ac:dyDescent="0.25">
      <c r="A26" s="53" t="s">
        <v>2557</v>
      </c>
      <c r="B26" s="81" t="s">
        <v>2558</v>
      </c>
      <c r="C26" s="38" t="s">
        <v>1717</v>
      </c>
      <c r="D26" s="93" t="s">
        <v>1716</v>
      </c>
      <c r="E26" s="114">
        <v>3122.76</v>
      </c>
      <c r="F26" s="114">
        <v>655.78</v>
      </c>
      <c r="G26" s="114">
        <v>3778.54</v>
      </c>
      <c r="H26" s="54">
        <v>45813</v>
      </c>
      <c r="I26" s="81" t="s">
        <v>35</v>
      </c>
    </row>
    <row r="27" spans="1:9" ht="63" x14ac:dyDescent="0.25">
      <c r="A27" s="53" t="s">
        <v>2559</v>
      </c>
      <c r="B27" s="81" t="s">
        <v>2560</v>
      </c>
      <c r="C27" s="38" t="s">
        <v>1717</v>
      </c>
      <c r="D27" s="93" t="s">
        <v>1716</v>
      </c>
      <c r="E27" s="114">
        <v>634.04999999999995</v>
      </c>
      <c r="F27" s="114">
        <v>133.15</v>
      </c>
      <c r="G27" s="114">
        <v>767.2</v>
      </c>
      <c r="H27" s="54">
        <v>45813</v>
      </c>
      <c r="I27" s="81" t="s">
        <v>35</v>
      </c>
    </row>
    <row r="28" spans="1:9" ht="63" x14ac:dyDescent="0.25">
      <c r="A28" s="53" t="s">
        <v>2561</v>
      </c>
      <c r="B28" s="81" t="s">
        <v>2562</v>
      </c>
      <c r="C28" s="38" t="s">
        <v>436</v>
      </c>
      <c r="D28" s="93" t="s">
        <v>437</v>
      </c>
      <c r="E28" s="114">
        <v>1685.1</v>
      </c>
      <c r="F28" s="114">
        <v>353.87</v>
      </c>
      <c r="G28" s="114">
        <v>2038.97</v>
      </c>
      <c r="H28" s="54">
        <v>45811</v>
      </c>
      <c r="I28" s="81" t="s">
        <v>35</v>
      </c>
    </row>
    <row r="29" spans="1:9" ht="78.75" x14ac:dyDescent="0.25">
      <c r="A29" s="53" t="s">
        <v>2563</v>
      </c>
      <c r="B29" s="81" t="s">
        <v>2564</v>
      </c>
      <c r="C29" s="38" t="s">
        <v>2555</v>
      </c>
      <c r="D29" s="93" t="s">
        <v>2556</v>
      </c>
      <c r="E29" s="114">
        <v>1014.81</v>
      </c>
      <c r="F29" s="114">
        <v>213.11</v>
      </c>
      <c r="G29" s="114">
        <v>1227.92</v>
      </c>
      <c r="H29" s="54">
        <v>45814</v>
      </c>
      <c r="I29" s="81" t="s">
        <v>35</v>
      </c>
    </row>
    <row r="30" spans="1:9" ht="47.25" x14ac:dyDescent="0.25">
      <c r="A30" s="53" t="s">
        <v>2565</v>
      </c>
      <c r="B30" s="81" t="s">
        <v>2566</v>
      </c>
      <c r="C30" s="38" t="s">
        <v>432</v>
      </c>
      <c r="D30" s="93" t="s">
        <v>433</v>
      </c>
      <c r="E30" s="114">
        <v>629.84</v>
      </c>
      <c r="F30" s="114">
        <v>132.27000000000001</v>
      </c>
      <c r="G30" s="114">
        <v>762.11</v>
      </c>
      <c r="H30" s="54">
        <v>45814</v>
      </c>
      <c r="I30" s="81" t="s">
        <v>35</v>
      </c>
    </row>
    <row r="31" spans="1:9" ht="78.75" x14ac:dyDescent="0.25">
      <c r="A31" s="53" t="s">
        <v>2567</v>
      </c>
      <c r="B31" s="81" t="s">
        <v>2568</v>
      </c>
      <c r="C31" s="38" t="s">
        <v>1717</v>
      </c>
      <c r="D31" s="93" t="s">
        <v>1716</v>
      </c>
      <c r="E31" s="114">
        <v>1902.15</v>
      </c>
      <c r="F31" s="114">
        <v>399.45</v>
      </c>
      <c r="G31" s="114">
        <v>2301.6</v>
      </c>
      <c r="H31" s="54">
        <v>45817</v>
      </c>
      <c r="I31" s="81" t="s">
        <v>35</v>
      </c>
    </row>
    <row r="32" spans="1:9" ht="78.75" x14ac:dyDescent="0.25">
      <c r="A32" s="53" t="s">
        <v>2569</v>
      </c>
      <c r="B32" s="81" t="s">
        <v>2570</v>
      </c>
      <c r="C32" s="38" t="s">
        <v>1717</v>
      </c>
      <c r="D32" s="93" t="s">
        <v>1716</v>
      </c>
      <c r="E32" s="114">
        <v>3747.32</v>
      </c>
      <c r="F32" s="114">
        <v>786.94</v>
      </c>
      <c r="G32" s="114">
        <v>4534.26</v>
      </c>
      <c r="H32" s="54">
        <v>45817</v>
      </c>
      <c r="I32" s="81" t="s">
        <v>35</v>
      </c>
    </row>
    <row r="33" spans="1:9" ht="47.25" x14ac:dyDescent="0.25">
      <c r="A33" s="53" t="s">
        <v>2571</v>
      </c>
      <c r="B33" s="81" t="s">
        <v>2572</v>
      </c>
      <c r="C33" s="38" t="s">
        <v>2515</v>
      </c>
      <c r="D33" s="93" t="s">
        <v>2516</v>
      </c>
      <c r="E33" s="114">
        <v>547.25</v>
      </c>
      <c r="F33" s="114">
        <v>114.92</v>
      </c>
      <c r="G33" s="114">
        <v>662.17</v>
      </c>
      <c r="H33" s="54">
        <v>45822</v>
      </c>
      <c r="I33" s="81" t="s">
        <v>35</v>
      </c>
    </row>
    <row r="34" spans="1:9" ht="63" x14ac:dyDescent="0.25">
      <c r="A34" s="53" t="s">
        <v>2573</v>
      </c>
      <c r="B34" s="81" t="s">
        <v>2574</v>
      </c>
      <c r="C34" s="38" t="s">
        <v>436</v>
      </c>
      <c r="D34" s="93" t="s">
        <v>437</v>
      </c>
      <c r="E34" s="114">
        <v>1504.62</v>
      </c>
      <c r="F34" s="114">
        <v>315.97000000000003</v>
      </c>
      <c r="G34" s="114">
        <v>1820.59</v>
      </c>
      <c r="H34" s="54">
        <v>45824</v>
      </c>
      <c r="I34" s="81" t="s">
        <v>35</v>
      </c>
    </row>
    <row r="35" spans="1:9" ht="15.75" x14ac:dyDescent="0.25">
      <c r="A35" s="19"/>
      <c r="B35" s="44"/>
      <c r="C35" s="31"/>
      <c r="D35" s="45"/>
      <c r="E35" s="46"/>
      <c r="F35" s="46"/>
      <c r="G35" s="46"/>
      <c r="H35" s="31"/>
      <c r="I35" s="31"/>
    </row>
    <row r="36" spans="1:9" ht="16.5" thickBot="1" x14ac:dyDescent="0.3">
      <c r="A36" s="4"/>
      <c r="B36" s="4"/>
      <c r="C36" s="4"/>
      <c r="D36" s="7"/>
      <c r="E36" s="5"/>
      <c r="F36" s="5"/>
      <c r="G36" s="5"/>
      <c r="H36" s="4"/>
      <c r="I36" s="4"/>
    </row>
    <row r="37" spans="1:9" ht="16.5" thickBot="1" x14ac:dyDescent="0.3">
      <c r="D37" s="34" t="s">
        <v>9</v>
      </c>
      <c r="E37" s="26">
        <f>SUM(E3:E36)</f>
        <v>131114.20000000001</v>
      </c>
      <c r="F37" s="26">
        <f>SUM(F3:F36)</f>
        <v>27533.97</v>
      </c>
      <c r="G37" s="26">
        <f>SUM(G3:G36)</f>
        <v>158648.17000000004</v>
      </c>
    </row>
  </sheetData>
  <conditionalFormatting sqref="A3:A34">
    <cfRule type="duplicateValues" dxfId="0" priority="1"/>
  </conditionalFormatting>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36AE2-0BFC-4481-A7F2-7C0038BC2A13}">
  <dimension ref="A1:I1307"/>
  <sheetViews>
    <sheetView workbookViewId="0">
      <selection activeCell="A5" sqref="A5"/>
    </sheetView>
  </sheetViews>
  <sheetFormatPr baseColWidth="10" defaultRowHeight="48.75" customHeight="1" x14ac:dyDescent="0.25"/>
  <cols>
    <col min="1" max="1" width="20" style="11" bestFit="1" customWidth="1"/>
    <col min="2" max="2" width="40.85546875" style="105" customWidth="1"/>
    <col min="3" max="3" width="22.140625" customWidth="1"/>
    <col min="4" max="4" width="35.85546875" style="105" customWidth="1"/>
    <col min="5" max="5" width="16.5703125" customWidth="1"/>
    <col min="6" max="7" width="17.140625" customWidth="1"/>
    <col min="8" max="8" width="27.28515625" customWidth="1"/>
    <col min="9" max="9" width="21.28515625" bestFit="1" customWidth="1"/>
  </cols>
  <sheetData>
    <row r="1" spans="1:9" ht="48.75" customHeight="1" x14ac:dyDescent="0.25">
      <c r="A1" s="27"/>
      <c r="B1" s="27"/>
      <c r="C1" s="4"/>
      <c r="D1" s="27"/>
      <c r="E1" s="5"/>
      <c r="F1" s="5"/>
      <c r="G1" s="5"/>
      <c r="H1" s="4"/>
      <c r="I1" s="4"/>
    </row>
    <row r="2" spans="1:9" ht="48.75" customHeight="1" x14ac:dyDescent="0.25">
      <c r="A2" s="55" t="s">
        <v>0</v>
      </c>
      <c r="B2" s="56" t="s">
        <v>1</v>
      </c>
      <c r="C2" s="47" t="s">
        <v>2</v>
      </c>
      <c r="D2" s="48" t="s">
        <v>3</v>
      </c>
      <c r="E2" s="49" t="s">
        <v>4</v>
      </c>
      <c r="F2" s="49" t="s">
        <v>5</v>
      </c>
      <c r="G2" s="49" t="s">
        <v>6</v>
      </c>
      <c r="H2" s="48" t="s">
        <v>7</v>
      </c>
      <c r="I2" s="50" t="s">
        <v>8</v>
      </c>
    </row>
    <row r="3" spans="1:9" s="15" customFormat="1" ht="48.75" customHeight="1" x14ac:dyDescent="0.25">
      <c r="A3" s="32" t="s">
        <v>934</v>
      </c>
      <c r="B3" s="81" t="s">
        <v>935</v>
      </c>
      <c r="C3" s="32" t="s">
        <v>936</v>
      </c>
      <c r="D3" s="93" t="s">
        <v>937</v>
      </c>
      <c r="E3" s="114">
        <v>48.64</v>
      </c>
      <c r="F3" s="114">
        <v>10.210000000000001</v>
      </c>
      <c r="G3" s="114">
        <v>58.85</v>
      </c>
      <c r="H3" s="54">
        <v>45747</v>
      </c>
      <c r="I3" s="81" t="s">
        <v>32</v>
      </c>
    </row>
    <row r="4" spans="1:9" s="15" customFormat="1" ht="48.75" customHeight="1" x14ac:dyDescent="0.25">
      <c r="A4" s="113" t="s">
        <v>938</v>
      </c>
      <c r="B4" s="81" t="s">
        <v>939</v>
      </c>
      <c r="C4" s="32" t="s">
        <v>936</v>
      </c>
      <c r="D4" s="93" t="s">
        <v>937</v>
      </c>
      <c r="E4" s="114">
        <v>30.1</v>
      </c>
      <c r="F4" s="114">
        <v>6.32</v>
      </c>
      <c r="G4" s="114">
        <v>36.42</v>
      </c>
      <c r="H4" s="54">
        <v>45758</v>
      </c>
      <c r="I4" s="81" t="s">
        <v>32</v>
      </c>
    </row>
    <row r="5" spans="1:9" s="15" customFormat="1" ht="48.75" customHeight="1" x14ac:dyDescent="0.25">
      <c r="A5" s="113" t="s">
        <v>940</v>
      </c>
      <c r="B5" s="81" t="s">
        <v>941</v>
      </c>
      <c r="C5" s="32" t="s">
        <v>942</v>
      </c>
      <c r="D5" s="93" t="s">
        <v>943</v>
      </c>
      <c r="E5" s="114">
        <v>164.06</v>
      </c>
      <c r="F5" s="114">
        <v>34.450000000000003</v>
      </c>
      <c r="G5" s="114">
        <v>198.51</v>
      </c>
      <c r="H5" s="54">
        <v>45758</v>
      </c>
      <c r="I5" s="81" t="s">
        <v>32</v>
      </c>
    </row>
    <row r="6" spans="1:9" s="15" customFormat="1" ht="48.75" customHeight="1" x14ac:dyDescent="0.25">
      <c r="A6" s="113" t="s">
        <v>944</v>
      </c>
      <c r="B6" s="81" t="s">
        <v>945</v>
      </c>
      <c r="C6" s="32" t="s">
        <v>942</v>
      </c>
      <c r="D6" s="93" t="s">
        <v>943</v>
      </c>
      <c r="E6" s="114">
        <v>30.61</v>
      </c>
      <c r="F6" s="114">
        <v>6.43</v>
      </c>
      <c r="G6" s="114">
        <v>37.04</v>
      </c>
      <c r="H6" s="54">
        <v>45763</v>
      </c>
      <c r="I6" s="81" t="s">
        <v>32</v>
      </c>
    </row>
    <row r="7" spans="1:9" s="15" customFormat="1" ht="48.75" customHeight="1" x14ac:dyDescent="0.25">
      <c r="A7" s="113" t="s">
        <v>946</v>
      </c>
      <c r="B7" s="81" t="s">
        <v>947</v>
      </c>
      <c r="C7" s="32" t="s">
        <v>948</v>
      </c>
      <c r="D7" s="93" t="s">
        <v>949</v>
      </c>
      <c r="E7" s="114">
        <v>57.48</v>
      </c>
      <c r="F7" s="114">
        <v>12.07</v>
      </c>
      <c r="G7" s="114">
        <v>69.55</v>
      </c>
      <c r="H7" s="54">
        <v>45744</v>
      </c>
      <c r="I7" s="81" t="s">
        <v>32</v>
      </c>
    </row>
    <row r="8" spans="1:9" s="15" customFormat="1" ht="48.75" customHeight="1" x14ac:dyDescent="0.25">
      <c r="A8" s="113" t="s">
        <v>950</v>
      </c>
      <c r="B8" s="81" t="s">
        <v>951</v>
      </c>
      <c r="C8" s="32" t="s">
        <v>952</v>
      </c>
      <c r="D8" s="93" t="s">
        <v>953</v>
      </c>
      <c r="E8" s="114">
        <v>225.96</v>
      </c>
      <c r="F8" s="114">
        <v>47.45</v>
      </c>
      <c r="G8" s="114">
        <v>273.41000000000003</v>
      </c>
      <c r="H8" s="54">
        <v>45743</v>
      </c>
      <c r="I8" s="81" t="s">
        <v>32</v>
      </c>
    </row>
    <row r="9" spans="1:9" s="15" customFormat="1" ht="48.75" customHeight="1" x14ac:dyDescent="0.25">
      <c r="A9" s="113" t="s">
        <v>954</v>
      </c>
      <c r="B9" s="81" t="s">
        <v>955</v>
      </c>
      <c r="C9" s="32" t="s">
        <v>956</v>
      </c>
      <c r="D9" s="93" t="s">
        <v>957</v>
      </c>
      <c r="E9" s="114">
        <v>242.02</v>
      </c>
      <c r="F9" s="114">
        <v>50.82</v>
      </c>
      <c r="G9" s="114">
        <v>292.83999999999997</v>
      </c>
      <c r="H9" s="54">
        <v>45749</v>
      </c>
      <c r="I9" s="81" t="s">
        <v>32</v>
      </c>
    </row>
    <row r="10" spans="1:9" s="15" customFormat="1" ht="48.75" customHeight="1" x14ac:dyDescent="0.25">
      <c r="A10" s="113" t="s">
        <v>958</v>
      </c>
      <c r="B10" s="81" t="s">
        <v>959</v>
      </c>
      <c r="C10" s="32" t="s">
        <v>956</v>
      </c>
      <c r="D10" s="93" t="s">
        <v>957</v>
      </c>
      <c r="E10" s="114">
        <v>312.17</v>
      </c>
      <c r="F10" s="114">
        <v>65.569999999999993</v>
      </c>
      <c r="G10" s="114">
        <v>377.74</v>
      </c>
      <c r="H10" s="54">
        <v>45749</v>
      </c>
      <c r="I10" s="81" t="s">
        <v>32</v>
      </c>
    </row>
    <row r="11" spans="1:9" ht="48.75" customHeight="1" x14ac:dyDescent="0.25">
      <c r="A11" s="113" t="s">
        <v>960</v>
      </c>
      <c r="B11" s="81" t="s">
        <v>961</v>
      </c>
      <c r="C11" s="32" t="s">
        <v>962</v>
      </c>
      <c r="D11" s="93" t="s">
        <v>963</v>
      </c>
      <c r="E11" s="114">
        <v>103.54</v>
      </c>
      <c r="F11" s="114">
        <v>21.73</v>
      </c>
      <c r="G11" s="114">
        <v>125.27</v>
      </c>
      <c r="H11" s="54">
        <v>45754</v>
      </c>
      <c r="I11" s="81" t="s">
        <v>32</v>
      </c>
    </row>
    <row r="12" spans="1:9" ht="48.75" customHeight="1" x14ac:dyDescent="0.25">
      <c r="A12" s="113" t="s">
        <v>964</v>
      </c>
      <c r="B12" s="81" t="s">
        <v>961</v>
      </c>
      <c r="C12" s="32" t="s">
        <v>962</v>
      </c>
      <c r="D12" s="93" t="s">
        <v>963</v>
      </c>
      <c r="E12" s="114">
        <v>51.39</v>
      </c>
      <c r="F12" s="114">
        <v>10.78</v>
      </c>
      <c r="G12" s="114">
        <v>62.17</v>
      </c>
      <c r="H12" s="54">
        <v>45756</v>
      </c>
      <c r="I12" s="81" t="s">
        <v>32</v>
      </c>
    </row>
    <row r="13" spans="1:9" ht="48.75" customHeight="1" x14ac:dyDescent="0.25">
      <c r="A13" s="113" t="s">
        <v>965</v>
      </c>
      <c r="B13" s="81" t="s">
        <v>966</v>
      </c>
      <c r="C13" s="32" t="s">
        <v>942</v>
      </c>
      <c r="D13" s="93" t="s">
        <v>943</v>
      </c>
      <c r="E13" s="114">
        <v>11.92</v>
      </c>
      <c r="F13" s="114">
        <v>2.5</v>
      </c>
      <c r="G13" s="114">
        <v>14.42</v>
      </c>
      <c r="H13" s="54">
        <v>45751</v>
      </c>
      <c r="I13" s="81" t="s">
        <v>32</v>
      </c>
    </row>
    <row r="14" spans="1:9" ht="48.75" customHeight="1" x14ac:dyDescent="0.25">
      <c r="A14" s="113" t="s">
        <v>967</v>
      </c>
      <c r="B14" s="81" t="s">
        <v>968</v>
      </c>
      <c r="C14" s="32" t="s">
        <v>969</v>
      </c>
      <c r="D14" s="93" t="s">
        <v>970</v>
      </c>
      <c r="E14" s="114">
        <v>30.2</v>
      </c>
      <c r="F14" s="114">
        <v>6.34</v>
      </c>
      <c r="G14" s="114">
        <v>36.54</v>
      </c>
      <c r="H14" s="54">
        <v>45751</v>
      </c>
      <c r="I14" s="81" t="s">
        <v>32</v>
      </c>
    </row>
    <row r="15" spans="1:9" ht="48.75" customHeight="1" x14ac:dyDescent="0.25">
      <c r="A15" s="113" t="s">
        <v>971</v>
      </c>
      <c r="B15" s="81" t="s">
        <v>972</v>
      </c>
      <c r="C15" s="32" t="s">
        <v>936</v>
      </c>
      <c r="D15" s="93" t="s">
        <v>937</v>
      </c>
      <c r="E15" s="114">
        <v>40.049999999999997</v>
      </c>
      <c r="F15" s="114">
        <v>8.41</v>
      </c>
      <c r="G15" s="114">
        <v>48.46</v>
      </c>
      <c r="H15" s="54">
        <v>45751</v>
      </c>
      <c r="I15" s="81" t="s">
        <v>32</v>
      </c>
    </row>
    <row r="16" spans="1:9" ht="48.75" customHeight="1" x14ac:dyDescent="0.25">
      <c r="A16" s="113" t="s">
        <v>973</v>
      </c>
      <c r="B16" s="81" t="s">
        <v>974</v>
      </c>
      <c r="C16" s="32" t="s">
        <v>942</v>
      </c>
      <c r="D16" s="93" t="s">
        <v>943</v>
      </c>
      <c r="E16" s="114">
        <v>22.6</v>
      </c>
      <c r="F16" s="114">
        <v>4.75</v>
      </c>
      <c r="G16" s="114">
        <v>27.35</v>
      </c>
      <c r="H16" s="54">
        <v>45751</v>
      </c>
      <c r="I16" s="81" t="s">
        <v>32</v>
      </c>
    </row>
    <row r="17" spans="1:9" ht="48.75" customHeight="1" x14ac:dyDescent="0.25">
      <c r="A17" s="113" t="s">
        <v>975</v>
      </c>
      <c r="B17" s="81" t="s">
        <v>976</v>
      </c>
      <c r="C17" s="32" t="s">
        <v>942</v>
      </c>
      <c r="D17" s="93" t="s">
        <v>943</v>
      </c>
      <c r="E17" s="114">
        <v>13.83</v>
      </c>
      <c r="F17" s="114">
        <v>2.9</v>
      </c>
      <c r="G17" s="114">
        <v>16.73</v>
      </c>
      <c r="H17" s="54">
        <v>45763</v>
      </c>
      <c r="I17" s="81" t="s">
        <v>32</v>
      </c>
    </row>
    <row r="18" spans="1:9" ht="48.75" customHeight="1" x14ac:dyDescent="0.25">
      <c r="A18" s="113" t="s">
        <v>977</v>
      </c>
      <c r="B18" s="81" t="s">
        <v>978</v>
      </c>
      <c r="C18" s="32" t="s">
        <v>979</v>
      </c>
      <c r="D18" s="93" t="s">
        <v>980</v>
      </c>
      <c r="E18" s="114">
        <v>311.22000000000003</v>
      </c>
      <c r="F18" s="114">
        <v>65.36</v>
      </c>
      <c r="G18" s="114">
        <v>376.58</v>
      </c>
      <c r="H18" s="54">
        <v>45744</v>
      </c>
      <c r="I18" s="81" t="s">
        <v>32</v>
      </c>
    </row>
    <row r="19" spans="1:9" ht="48.75" customHeight="1" x14ac:dyDescent="0.25">
      <c r="A19" s="113" t="s">
        <v>981</v>
      </c>
      <c r="B19" s="81" t="s">
        <v>982</v>
      </c>
      <c r="C19" s="32" t="s">
        <v>983</v>
      </c>
      <c r="D19" s="93" t="s">
        <v>984</v>
      </c>
      <c r="E19" s="114">
        <v>26.5</v>
      </c>
      <c r="F19" s="114">
        <v>5.57</v>
      </c>
      <c r="G19" s="114">
        <v>32.07</v>
      </c>
      <c r="H19" s="54">
        <v>45744</v>
      </c>
      <c r="I19" s="81" t="s">
        <v>32</v>
      </c>
    </row>
    <row r="20" spans="1:9" ht="48.75" customHeight="1" x14ac:dyDescent="0.25">
      <c r="A20" s="113" t="s">
        <v>985</v>
      </c>
      <c r="B20" s="81" t="s">
        <v>986</v>
      </c>
      <c r="C20" s="32" t="s">
        <v>983</v>
      </c>
      <c r="D20" s="93" t="s">
        <v>984</v>
      </c>
      <c r="E20" s="114">
        <v>137.56</v>
      </c>
      <c r="F20" s="114">
        <v>28.89</v>
      </c>
      <c r="G20" s="114">
        <v>166.45</v>
      </c>
      <c r="H20" s="54">
        <v>45744</v>
      </c>
      <c r="I20" s="81" t="s">
        <v>32</v>
      </c>
    </row>
    <row r="21" spans="1:9" ht="48.75" customHeight="1" x14ac:dyDescent="0.25">
      <c r="A21" s="113" t="s">
        <v>987</v>
      </c>
      <c r="B21" s="81" t="s">
        <v>988</v>
      </c>
      <c r="C21" s="32" t="s">
        <v>942</v>
      </c>
      <c r="D21" s="93" t="s">
        <v>943</v>
      </c>
      <c r="E21" s="114">
        <v>41.72</v>
      </c>
      <c r="F21" s="114">
        <v>8.76</v>
      </c>
      <c r="G21" s="114">
        <v>50.48</v>
      </c>
      <c r="H21" s="54">
        <v>45764</v>
      </c>
      <c r="I21" s="81" t="s">
        <v>32</v>
      </c>
    </row>
    <row r="22" spans="1:9" ht="48.75" customHeight="1" x14ac:dyDescent="0.25">
      <c r="A22" s="113" t="s">
        <v>989</v>
      </c>
      <c r="B22" s="81" t="s">
        <v>990</v>
      </c>
      <c r="C22" s="32" t="s">
        <v>991</v>
      </c>
      <c r="D22" s="93" t="s">
        <v>992</v>
      </c>
      <c r="E22" s="114">
        <v>269.3</v>
      </c>
      <c r="F22" s="114">
        <v>56.55</v>
      </c>
      <c r="G22" s="114">
        <v>325.85000000000002</v>
      </c>
      <c r="H22" s="54">
        <v>45764</v>
      </c>
      <c r="I22" s="81" t="s">
        <v>32</v>
      </c>
    </row>
    <row r="23" spans="1:9" ht="48.75" customHeight="1" x14ac:dyDescent="0.25">
      <c r="A23" s="113" t="s">
        <v>993</v>
      </c>
      <c r="B23" s="81" t="s">
        <v>994</v>
      </c>
      <c r="C23" s="32" t="s">
        <v>995</v>
      </c>
      <c r="D23" s="93" t="s">
        <v>996</v>
      </c>
      <c r="E23" s="114">
        <v>22.9</v>
      </c>
      <c r="F23" s="114">
        <v>4.8099999999999996</v>
      </c>
      <c r="G23" s="114">
        <v>27.71</v>
      </c>
      <c r="H23" s="54">
        <v>45749</v>
      </c>
      <c r="I23" s="81" t="s">
        <v>32</v>
      </c>
    </row>
    <row r="24" spans="1:9" ht="48.75" customHeight="1" x14ac:dyDescent="0.25">
      <c r="A24" s="113" t="s">
        <v>997</v>
      </c>
      <c r="B24" s="81" t="s">
        <v>998</v>
      </c>
      <c r="C24" s="32" t="s">
        <v>991</v>
      </c>
      <c r="D24" s="93" t="s">
        <v>992</v>
      </c>
      <c r="E24" s="114">
        <v>100.33</v>
      </c>
      <c r="F24" s="114">
        <v>21.07</v>
      </c>
      <c r="G24" s="114">
        <v>121.4</v>
      </c>
      <c r="H24" s="54">
        <v>45749</v>
      </c>
      <c r="I24" s="81" t="s">
        <v>32</v>
      </c>
    </row>
    <row r="25" spans="1:9" ht="48.75" customHeight="1" x14ac:dyDescent="0.25">
      <c r="A25" s="113" t="s">
        <v>999</v>
      </c>
      <c r="B25" s="81" t="s">
        <v>1000</v>
      </c>
      <c r="C25" s="32" t="s">
        <v>1001</v>
      </c>
      <c r="D25" s="93" t="s">
        <v>1002</v>
      </c>
      <c r="E25" s="114">
        <v>556.03</v>
      </c>
      <c r="F25" s="114">
        <v>116.77</v>
      </c>
      <c r="G25" s="114">
        <v>672.8</v>
      </c>
      <c r="H25" s="54">
        <v>45756</v>
      </c>
      <c r="I25" s="81" t="s">
        <v>32</v>
      </c>
    </row>
    <row r="26" spans="1:9" ht="48.75" customHeight="1" x14ac:dyDescent="0.25">
      <c r="A26" s="113" t="s">
        <v>1003</v>
      </c>
      <c r="B26" s="81" t="s">
        <v>1004</v>
      </c>
      <c r="C26" s="32" t="s">
        <v>1001</v>
      </c>
      <c r="D26" s="93" t="s">
        <v>1002</v>
      </c>
      <c r="E26" s="114">
        <v>78.56</v>
      </c>
      <c r="F26" s="114">
        <v>16.5</v>
      </c>
      <c r="G26" s="114">
        <v>95.06</v>
      </c>
      <c r="H26" s="54">
        <v>45756</v>
      </c>
      <c r="I26" s="81" t="s">
        <v>32</v>
      </c>
    </row>
    <row r="27" spans="1:9" ht="48.75" customHeight="1" x14ac:dyDescent="0.25">
      <c r="A27" s="113" t="s">
        <v>1005</v>
      </c>
      <c r="B27" s="81" t="s">
        <v>1004</v>
      </c>
      <c r="C27" s="32" t="s">
        <v>1001</v>
      </c>
      <c r="D27" s="93" t="s">
        <v>1002</v>
      </c>
      <c r="E27" s="114">
        <v>28.08</v>
      </c>
      <c r="F27" s="114">
        <v>5.9</v>
      </c>
      <c r="G27" s="114">
        <v>33.979999999999997</v>
      </c>
      <c r="H27" s="54">
        <v>45756</v>
      </c>
      <c r="I27" s="81" t="s">
        <v>32</v>
      </c>
    </row>
    <row r="28" spans="1:9" ht="48.75" customHeight="1" x14ac:dyDescent="0.25">
      <c r="A28" s="113" t="s">
        <v>1006</v>
      </c>
      <c r="B28" s="81" t="s">
        <v>1007</v>
      </c>
      <c r="C28" s="32" t="s">
        <v>1008</v>
      </c>
      <c r="D28" s="93" t="s">
        <v>1009</v>
      </c>
      <c r="E28" s="114">
        <v>99.64</v>
      </c>
      <c r="F28" s="114">
        <v>20.92</v>
      </c>
      <c r="G28" s="114">
        <v>120.56</v>
      </c>
      <c r="H28" s="54">
        <v>45748</v>
      </c>
      <c r="I28" s="81" t="s">
        <v>32</v>
      </c>
    </row>
    <row r="29" spans="1:9" ht="48.75" customHeight="1" x14ac:dyDescent="0.25">
      <c r="A29" s="113" t="s">
        <v>1010</v>
      </c>
      <c r="B29" s="81" t="s">
        <v>1011</v>
      </c>
      <c r="C29" s="32" t="s">
        <v>1012</v>
      </c>
      <c r="D29" s="93" t="s">
        <v>1013</v>
      </c>
      <c r="E29" s="114">
        <v>52.38</v>
      </c>
      <c r="F29" s="114">
        <v>11</v>
      </c>
      <c r="G29" s="114">
        <v>63.38</v>
      </c>
      <c r="H29" s="54">
        <v>45761</v>
      </c>
      <c r="I29" s="81" t="s">
        <v>32</v>
      </c>
    </row>
    <row r="30" spans="1:9" ht="48.75" customHeight="1" x14ac:dyDescent="0.25">
      <c r="A30" s="113" t="s">
        <v>1014</v>
      </c>
      <c r="B30" s="81" t="s">
        <v>1015</v>
      </c>
      <c r="C30" s="32" t="s">
        <v>983</v>
      </c>
      <c r="D30" s="93" t="s">
        <v>984</v>
      </c>
      <c r="E30" s="114">
        <v>16.62</v>
      </c>
      <c r="F30" s="114">
        <v>3.49</v>
      </c>
      <c r="G30" s="114">
        <v>20.11</v>
      </c>
      <c r="H30" s="54">
        <v>45748</v>
      </c>
      <c r="I30" s="81" t="s">
        <v>32</v>
      </c>
    </row>
    <row r="31" spans="1:9" ht="48.75" customHeight="1" x14ac:dyDescent="0.25">
      <c r="A31" s="113" t="s">
        <v>1016</v>
      </c>
      <c r="B31" s="81" t="s">
        <v>1015</v>
      </c>
      <c r="C31" s="32" t="s">
        <v>983</v>
      </c>
      <c r="D31" s="93" t="s">
        <v>984</v>
      </c>
      <c r="E31" s="114">
        <v>33.24</v>
      </c>
      <c r="F31" s="114">
        <v>6.98</v>
      </c>
      <c r="G31" s="114">
        <v>40.22</v>
      </c>
      <c r="H31" s="54">
        <v>45748</v>
      </c>
      <c r="I31" s="81" t="s">
        <v>32</v>
      </c>
    </row>
    <row r="32" spans="1:9" ht="48.75" customHeight="1" x14ac:dyDescent="0.25">
      <c r="A32" s="113" t="s">
        <v>1017</v>
      </c>
      <c r="B32" s="81" t="s">
        <v>1018</v>
      </c>
      <c r="C32" s="32" t="s">
        <v>942</v>
      </c>
      <c r="D32" s="93" t="s">
        <v>943</v>
      </c>
      <c r="E32" s="114">
        <v>21.83</v>
      </c>
      <c r="F32" s="114">
        <v>4.58</v>
      </c>
      <c r="G32" s="114">
        <v>26.41</v>
      </c>
      <c r="H32" s="54">
        <v>45755</v>
      </c>
      <c r="I32" s="81" t="s">
        <v>32</v>
      </c>
    </row>
    <row r="33" spans="1:9" ht="48.75" customHeight="1" x14ac:dyDescent="0.25">
      <c r="A33" s="113" t="s">
        <v>1019</v>
      </c>
      <c r="B33" s="81" t="s">
        <v>1020</v>
      </c>
      <c r="C33" s="32" t="s">
        <v>1001</v>
      </c>
      <c r="D33" s="93" t="s">
        <v>1002</v>
      </c>
      <c r="E33" s="114">
        <v>101.45</v>
      </c>
      <c r="F33" s="114">
        <v>21.3</v>
      </c>
      <c r="G33" s="114">
        <v>122.75</v>
      </c>
      <c r="H33" s="54">
        <v>45747</v>
      </c>
      <c r="I33" s="81" t="s">
        <v>32</v>
      </c>
    </row>
    <row r="34" spans="1:9" ht="48.75" customHeight="1" x14ac:dyDescent="0.25">
      <c r="A34" s="113" t="s">
        <v>1021</v>
      </c>
      <c r="B34" s="81" t="s">
        <v>1022</v>
      </c>
      <c r="C34" s="32" t="s">
        <v>942</v>
      </c>
      <c r="D34" s="93" t="s">
        <v>943</v>
      </c>
      <c r="E34" s="114">
        <v>27.5</v>
      </c>
      <c r="F34" s="114">
        <v>5.78</v>
      </c>
      <c r="G34" s="114">
        <v>33.28</v>
      </c>
      <c r="H34" s="54">
        <v>45747</v>
      </c>
      <c r="I34" s="81" t="s">
        <v>32</v>
      </c>
    </row>
    <row r="35" spans="1:9" ht="48.75" customHeight="1" x14ac:dyDescent="0.25">
      <c r="A35" s="113" t="s">
        <v>1023</v>
      </c>
      <c r="B35" s="81" t="s">
        <v>1024</v>
      </c>
      <c r="C35" s="32" t="s">
        <v>979</v>
      </c>
      <c r="D35" s="93" t="s">
        <v>980</v>
      </c>
      <c r="E35" s="114">
        <v>139.44</v>
      </c>
      <c r="F35" s="114">
        <v>29.28</v>
      </c>
      <c r="G35" s="114">
        <v>168.72</v>
      </c>
      <c r="H35" s="54">
        <v>45751</v>
      </c>
      <c r="I35" s="81" t="s">
        <v>32</v>
      </c>
    </row>
    <row r="36" spans="1:9" ht="48.75" customHeight="1" x14ac:dyDescent="0.25">
      <c r="A36" s="113" t="s">
        <v>1025</v>
      </c>
      <c r="B36" s="81" t="s">
        <v>1026</v>
      </c>
      <c r="C36" s="32" t="s">
        <v>1027</v>
      </c>
      <c r="D36" s="93" t="s">
        <v>1028</v>
      </c>
      <c r="E36" s="114">
        <v>106.9</v>
      </c>
      <c r="F36" s="114">
        <v>22.45</v>
      </c>
      <c r="G36" s="114">
        <v>129.35</v>
      </c>
      <c r="H36" s="54">
        <v>45754</v>
      </c>
      <c r="I36" s="81" t="s">
        <v>32</v>
      </c>
    </row>
    <row r="37" spans="1:9" ht="48.75" customHeight="1" x14ac:dyDescent="0.25">
      <c r="A37" s="113" t="s">
        <v>1029</v>
      </c>
      <c r="B37" s="81" t="s">
        <v>1030</v>
      </c>
      <c r="C37" s="32" t="s">
        <v>1027</v>
      </c>
      <c r="D37" s="93" t="s">
        <v>1028</v>
      </c>
      <c r="E37" s="114">
        <v>28.6</v>
      </c>
      <c r="F37" s="114">
        <v>6.01</v>
      </c>
      <c r="G37" s="114">
        <v>34.61</v>
      </c>
      <c r="H37" s="54">
        <v>45754</v>
      </c>
      <c r="I37" s="81" t="s">
        <v>32</v>
      </c>
    </row>
    <row r="38" spans="1:9" ht="48.75" customHeight="1" x14ac:dyDescent="0.25">
      <c r="A38" s="113" t="s">
        <v>1031</v>
      </c>
      <c r="B38" s="81" t="s">
        <v>1032</v>
      </c>
      <c r="C38" s="32" t="s">
        <v>1033</v>
      </c>
      <c r="D38" s="93" t="s">
        <v>1034</v>
      </c>
      <c r="E38" s="114">
        <v>127.04</v>
      </c>
      <c r="F38" s="114">
        <v>26.68</v>
      </c>
      <c r="G38" s="114">
        <v>153.72</v>
      </c>
      <c r="H38" s="54">
        <v>45754</v>
      </c>
      <c r="I38" s="81" t="s">
        <v>32</v>
      </c>
    </row>
    <row r="39" spans="1:9" ht="48.75" customHeight="1" x14ac:dyDescent="0.25">
      <c r="A39" s="113" t="s">
        <v>1035</v>
      </c>
      <c r="B39" s="81" t="s">
        <v>1036</v>
      </c>
      <c r="C39" s="32" t="s">
        <v>1033</v>
      </c>
      <c r="D39" s="93" t="s">
        <v>1034</v>
      </c>
      <c r="E39" s="114">
        <v>27.4</v>
      </c>
      <c r="F39" s="114">
        <v>5.75</v>
      </c>
      <c r="G39" s="114">
        <v>33.15</v>
      </c>
      <c r="H39" s="54">
        <v>45754</v>
      </c>
      <c r="I39" s="81" t="s">
        <v>32</v>
      </c>
    </row>
    <row r="40" spans="1:9" ht="48.75" customHeight="1" x14ac:dyDescent="0.25">
      <c r="A40" s="113" t="s">
        <v>1037</v>
      </c>
      <c r="B40" s="81" t="s">
        <v>1038</v>
      </c>
      <c r="C40" s="32" t="s">
        <v>956</v>
      </c>
      <c r="D40" s="93" t="s">
        <v>957</v>
      </c>
      <c r="E40" s="114">
        <v>70.760000000000005</v>
      </c>
      <c r="F40" s="114">
        <v>14.86</v>
      </c>
      <c r="G40" s="114">
        <v>85.62</v>
      </c>
      <c r="H40" s="54">
        <v>45754</v>
      </c>
      <c r="I40" s="81" t="s">
        <v>32</v>
      </c>
    </row>
    <row r="41" spans="1:9" ht="48.75" customHeight="1" x14ac:dyDescent="0.25">
      <c r="A41" s="113" t="s">
        <v>1039</v>
      </c>
      <c r="B41" s="81" t="s">
        <v>1040</v>
      </c>
      <c r="C41" s="32" t="s">
        <v>942</v>
      </c>
      <c r="D41" s="93" t="s">
        <v>943</v>
      </c>
      <c r="E41" s="114">
        <v>17.2</v>
      </c>
      <c r="F41" s="114">
        <v>3.61</v>
      </c>
      <c r="G41" s="114">
        <v>20.81</v>
      </c>
      <c r="H41" s="54">
        <v>45755</v>
      </c>
      <c r="I41" s="81" t="s">
        <v>32</v>
      </c>
    </row>
    <row r="42" spans="1:9" ht="48.75" customHeight="1" x14ac:dyDescent="0.25">
      <c r="A42" s="113" t="s">
        <v>1041</v>
      </c>
      <c r="B42" s="81" t="s">
        <v>1042</v>
      </c>
      <c r="C42" s="32" t="s">
        <v>942</v>
      </c>
      <c r="D42" s="93" t="s">
        <v>943</v>
      </c>
      <c r="E42" s="114">
        <v>14.32</v>
      </c>
      <c r="F42" s="114">
        <v>3.01</v>
      </c>
      <c r="G42" s="114">
        <v>17.329999999999998</v>
      </c>
      <c r="H42" s="54">
        <v>45755</v>
      </c>
      <c r="I42" s="81" t="s">
        <v>32</v>
      </c>
    </row>
    <row r="43" spans="1:9" ht="48.75" customHeight="1" x14ac:dyDescent="0.25">
      <c r="A43" s="113" t="s">
        <v>1043</v>
      </c>
      <c r="B43" s="81" t="s">
        <v>1044</v>
      </c>
      <c r="C43" s="32" t="s">
        <v>979</v>
      </c>
      <c r="D43" s="93" t="s">
        <v>980</v>
      </c>
      <c r="E43" s="114">
        <v>181.56</v>
      </c>
      <c r="F43" s="114">
        <v>38.130000000000003</v>
      </c>
      <c r="G43" s="114">
        <v>219.69</v>
      </c>
      <c r="H43" s="54">
        <v>45756</v>
      </c>
      <c r="I43" s="81" t="s">
        <v>32</v>
      </c>
    </row>
    <row r="44" spans="1:9" ht="48.75" customHeight="1" x14ac:dyDescent="0.25">
      <c r="A44" s="113" t="s">
        <v>1045</v>
      </c>
      <c r="B44" s="81" t="s">
        <v>1046</v>
      </c>
      <c r="C44" s="32" t="s">
        <v>1033</v>
      </c>
      <c r="D44" s="93" t="s">
        <v>1034</v>
      </c>
      <c r="E44" s="114">
        <v>24.98</v>
      </c>
      <c r="F44" s="114">
        <v>5.25</v>
      </c>
      <c r="G44" s="114">
        <v>30.23</v>
      </c>
      <c r="H44" s="54">
        <v>45762</v>
      </c>
      <c r="I44" s="81" t="s">
        <v>32</v>
      </c>
    </row>
    <row r="45" spans="1:9" ht="48.75" customHeight="1" x14ac:dyDescent="0.25">
      <c r="A45" s="113" t="s">
        <v>1047</v>
      </c>
      <c r="B45" s="81" t="s">
        <v>1048</v>
      </c>
      <c r="C45" s="32" t="s">
        <v>1008</v>
      </c>
      <c r="D45" s="93" t="s">
        <v>1009</v>
      </c>
      <c r="E45" s="114">
        <v>20.68</v>
      </c>
      <c r="F45" s="114">
        <v>4.34</v>
      </c>
      <c r="G45" s="114">
        <v>25.02</v>
      </c>
      <c r="H45" s="54">
        <v>45743</v>
      </c>
      <c r="I45" s="81" t="s">
        <v>32</v>
      </c>
    </row>
    <row r="46" spans="1:9" ht="48.75" customHeight="1" x14ac:dyDescent="0.25">
      <c r="A46" s="113" t="s">
        <v>1049</v>
      </c>
      <c r="B46" s="81" t="s">
        <v>1050</v>
      </c>
      <c r="C46" s="32" t="s">
        <v>942</v>
      </c>
      <c r="D46" s="93" t="s">
        <v>943</v>
      </c>
      <c r="E46" s="114">
        <v>622.17999999999995</v>
      </c>
      <c r="F46" s="114">
        <v>130.66</v>
      </c>
      <c r="G46" s="114">
        <v>752.84</v>
      </c>
      <c r="H46" s="54">
        <v>45744</v>
      </c>
      <c r="I46" s="81" t="s">
        <v>32</v>
      </c>
    </row>
    <row r="47" spans="1:9" ht="48.75" customHeight="1" x14ac:dyDescent="0.25">
      <c r="A47" s="113" t="s">
        <v>1051</v>
      </c>
      <c r="B47" s="81" t="s">
        <v>1052</v>
      </c>
      <c r="C47" s="32" t="s">
        <v>942</v>
      </c>
      <c r="D47" s="93" t="s">
        <v>943</v>
      </c>
      <c r="E47" s="114">
        <v>198.6</v>
      </c>
      <c r="F47" s="114">
        <v>41.71</v>
      </c>
      <c r="G47" s="114">
        <v>240.31</v>
      </c>
      <c r="H47" s="54">
        <v>45744</v>
      </c>
      <c r="I47" s="81" t="s">
        <v>32</v>
      </c>
    </row>
    <row r="48" spans="1:9" ht="48.75" customHeight="1" x14ac:dyDescent="0.25">
      <c r="A48" s="113" t="s">
        <v>1053</v>
      </c>
      <c r="B48" s="81" t="s">
        <v>1054</v>
      </c>
      <c r="C48" s="32" t="s">
        <v>942</v>
      </c>
      <c r="D48" s="93" t="s">
        <v>943</v>
      </c>
      <c r="E48" s="114">
        <v>242.59</v>
      </c>
      <c r="F48" s="114">
        <v>50.94</v>
      </c>
      <c r="G48" s="114">
        <v>293.52999999999997</v>
      </c>
      <c r="H48" s="54">
        <v>45744</v>
      </c>
      <c r="I48" s="81" t="s">
        <v>32</v>
      </c>
    </row>
    <row r="49" spans="1:9" ht="48.75" customHeight="1" x14ac:dyDescent="0.25">
      <c r="A49" s="113" t="s">
        <v>1055</v>
      </c>
      <c r="B49" s="81" t="s">
        <v>1056</v>
      </c>
      <c r="C49" s="32" t="s">
        <v>979</v>
      </c>
      <c r="D49" s="93" t="s">
        <v>980</v>
      </c>
      <c r="E49" s="114">
        <v>737.48</v>
      </c>
      <c r="F49" s="114">
        <v>154.87</v>
      </c>
      <c r="G49" s="114">
        <v>892.35</v>
      </c>
      <c r="H49" s="54">
        <v>45744</v>
      </c>
      <c r="I49" s="81" t="s">
        <v>32</v>
      </c>
    </row>
    <row r="50" spans="1:9" ht="48.75" customHeight="1" x14ac:dyDescent="0.25">
      <c r="A50" s="113" t="s">
        <v>1057</v>
      </c>
      <c r="B50" s="81" t="s">
        <v>1058</v>
      </c>
      <c r="C50" s="32" t="s">
        <v>1012</v>
      </c>
      <c r="D50" s="93" t="s">
        <v>1013</v>
      </c>
      <c r="E50" s="114">
        <v>64.06</v>
      </c>
      <c r="F50" s="114">
        <v>13.45</v>
      </c>
      <c r="G50" s="114">
        <v>77.510000000000005</v>
      </c>
      <c r="H50" s="54">
        <v>45755</v>
      </c>
      <c r="I50" s="81" t="s">
        <v>32</v>
      </c>
    </row>
    <row r="51" spans="1:9" ht="48.75" customHeight="1" x14ac:dyDescent="0.25">
      <c r="A51" s="113" t="s">
        <v>1059</v>
      </c>
      <c r="B51" s="81" t="s">
        <v>1060</v>
      </c>
      <c r="C51" s="32" t="s">
        <v>1012</v>
      </c>
      <c r="D51" s="93" t="s">
        <v>1013</v>
      </c>
      <c r="E51" s="114">
        <v>54.3</v>
      </c>
      <c r="F51" s="114">
        <v>11.4</v>
      </c>
      <c r="G51" s="114">
        <v>65.7</v>
      </c>
      <c r="H51" s="54">
        <v>45755</v>
      </c>
      <c r="I51" s="81" t="s">
        <v>32</v>
      </c>
    </row>
    <row r="52" spans="1:9" ht="48.75" customHeight="1" x14ac:dyDescent="0.25">
      <c r="A52" s="113" t="s">
        <v>1061</v>
      </c>
      <c r="B52" s="81" t="s">
        <v>1062</v>
      </c>
      <c r="C52" s="32" t="s">
        <v>1012</v>
      </c>
      <c r="D52" s="93" t="s">
        <v>1013</v>
      </c>
      <c r="E52" s="114">
        <v>45.87</v>
      </c>
      <c r="F52" s="114">
        <v>9.6300000000000008</v>
      </c>
      <c r="G52" s="114">
        <v>55.5</v>
      </c>
      <c r="H52" s="54">
        <v>45755</v>
      </c>
      <c r="I52" s="81" t="s">
        <v>32</v>
      </c>
    </row>
    <row r="53" spans="1:9" ht="48.75" customHeight="1" x14ac:dyDescent="0.25">
      <c r="A53" s="113" t="s">
        <v>1063</v>
      </c>
      <c r="B53" s="81" t="s">
        <v>968</v>
      </c>
      <c r="C53" s="32" t="s">
        <v>942</v>
      </c>
      <c r="D53" s="93" t="s">
        <v>943</v>
      </c>
      <c r="E53" s="114">
        <v>993.34</v>
      </c>
      <c r="F53" s="114">
        <v>208.6</v>
      </c>
      <c r="G53" s="114">
        <v>1201.94</v>
      </c>
      <c r="H53" s="54">
        <v>45757</v>
      </c>
      <c r="I53" s="81" t="s">
        <v>32</v>
      </c>
    </row>
    <row r="54" spans="1:9" ht="48.75" customHeight="1" x14ac:dyDescent="0.25">
      <c r="A54" s="113" t="s">
        <v>1064</v>
      </c>
      <c r="B54" s="81" t="s">
        <v>1065</v>
      </c>
      <c r="C54" s="32" t="s">
        <v>942</v>
      </c>
      <c r="D54" s="93" t="s">
        <v>943</v>
      </c>
      <c r="E54" s="114">
        <v>44.8</v>
      </c>
      <c r="F54" s="114">
        <v>9.41</v>
      </c>
      <c r="G54" s="114">
        <v>54.21</v>
      </c>
      <c r="H54" s="54">
        <v>45756</v>
      </c>
      <c r="I54" s="81" t="s">
        <v>32</v>
      </c>
    </row>
    <row r="55" spans="1:9" ht="58.5" customHeight="1" x14ac:dyDescent="0.25">
      <c r="A55" s="113" t="s">
        <v>1066</v>
      </c>
      <c r="B55" s="81" t="s">
        <v>1067</v>
      </c>
      <c r="C55" s="32" t="s">
        <v>942</v>
      </c>
      <c r="D55" s="93" t="s">
        <v>943</v>
      </c>
      <c r="E55" s="114">
        <v>2226</v>
      </c>
      <c r="F55" s="114">
        <v>467.46</v>
      </c>
      <c r="G55" s="114">
        <v>2693.46</v>
      </c>
      <c r="H55" s="54">
        <v>45747</v>
      </c>
      <c r="I55" s="81" t="s">
        <v>32</v>
      </c>
    </row>
    <row r="56" spans="1:9" ht="60" customHeight="1" x14ac:dyDescent="0.25">
      <c r="A56" s="113" t="s">
        <v>1068</v>
      </c>
      <c r="B56" s="81" t="s">
        <v>1069</v>
      </c>
      <c r="C56" s="32" t="s">
        <v>942</v>
      </c>
      <c r="D56" s="93" t="s">
        <v>943</v>
      </c>
      <c r="E56" s="114">
        <v>770.6</v>
      </c>
      <c r="F56" s="114">
        <v>161.83000000000001</v>
      </c>
      <c r="G56" s="114">
        <v>932.43</v>
      </c>
      <c r="H56" s="54">
        <v>45747</v>
      </c>
      <c r="I56" s="81" t="s">
        <v>32</v>
      </c>
    </row>
    <row r="57" spans="1:9" ht="58.5" customHeight="1" x14ac:dyDescent="0.25">
      <c r="A57" s="113" t="s">
        <v>1070</v>
      </c>
      <c r="B57" s="81" t="s">
        <v>1071</v>
      </c>
      <c r="C57" s="32" t="s">
        <v>942</v>
      </c>
      <c r="D57" s="93" t="s">
        <v>943</v>
      </c>
      <c r="E57" s="114">
        <v>85.5</v>
      </c>
      <c r="F57" s="114">
        <v>17.96</v>
      </c>
      <c r="G57" s="114">
        <v>103.46</v>
      </c>
      <c r="H57" s="54">
        <v>45748</v>
      </c>
      <c r="I57" s="81" t="s">
        <v>32</v>
      </c>
    </row>
    <row r="58" spans="1:9" ht="66.75" customHeight="1" x14ac:dyDescent="0.25">
      <c r="A58" s="113" t="s">
        <v>1072</v>
      </c>
      <c r="B58" s="81" t="s">
        <v>1073</v>
      </c>
      <c r="C58" s="32" t="s">
        <v>942</v>
      </c>
      <c r="D58" s="93" t="s">
        <v>943</v>
      </c>
      <c r="E58" s="114">
        <v>1187.06</v>
      </c>
      <c r="F58" s="114">
        <v>249.28</v>
      </c>
      <c r="G58" s="114">
        <v>1436.34</v>
      </c>
      <c r="H58" s="54">
        <v>45748</v>
      </c>
      <c r="I58" s="81" t="s">
        <v>32</v>
      </c>
    </row>
    <row r="59" spans="1:9" ht="59.25" customHeight="1" x14ac:dyDescent="0.25">
      <c r="A59" s="113" t="s">
        <v>1074</v>
      </c>
      <c r="B59" s="81" t="s">
        <v>1075</v>
      </c>
      <c r="C59" s="32" t="s">
        <v>942</v>
      </c>
      <c r="D59" s="93" t="s">
        <v>943</v>
      </c>
      <c r="E59" s="114">
        <v>1825</v>
      </c>
      <c r="F59" s="114">
        <v>383.25</v>
      </c>
      <c r="G59" s="114">
        <v>2208.25</v>
      </c>
      <c r="H59" s="54">
        <v>45747</v>
      </c>
      <c r="I59" s="81" t="s">
        <v>32</v>
      </c>
    </row>
    <row r="60" spans="1:9" ht="66.75" customHeight="1" x14ac:dyDescent="0.25">
      <c r="A60" s="113" t="s">
        <v>1076</v>
      </c>
      <c r="B60" s="81" t="s">
        <v>1077</v>
      </c>
      <c r="C60" s="32" t="s">
        <v>942</v>
      </c>
      <c r="D60" s="93" t="s">
        <v>943</v>
      </c>
      <c r="E60" s="114">
        <v>1368.75</v>
      </c>
      <c r="F60" s="114">
        <v>287.44</v>
      </c>
      <c r="G60" s="114">
        <v>1656.19</v>
      </c>
      <c r="H60" s="54">
        <v>45747</v>
      </c>
      <c r="I60" s="81" t="s">
        <v>32</v>
      </c>
    </row>
    <row r="61" spans="1:9" ht="58.5" customHeight="1" x14ac:dyDescent="0.25">
      <c r="A61" s="113" t="s">
        <v>1078</v>
      </c>
      <c r="B61" s="81" t="s">
        <v>1079</v>
      </c>
      <c r="C61" s="32" t="s">
        <v>1080</v>
      </c>
      <c r="D61" s="93" t="s">
        <v>1081</v>
      </c>
      <c r="E61" s="114">
        <v>98.71</v>
      </c>
      <c r="F61" s="114">
        <v>20.73</v>
      </c>
      <c r="G61" s="114">
        <v>119.44</v>
      </c>
      <c r="H61" s="54">
        <v>45748</v>
      </c>
      <c r="I61" s="81" t="s">
        <v>32</v>
      </c>
    </row>
    <row r="62" spans="1:9" ht="60" customHeight="1" x14ac:dyDescent="0.25">
      <c r="A62" s="113" t="s">
        <v>1082</v>
      </c>
      <c r="B62" s="81" t="s">
        <v>1083</v>
      </c>
      <c r="C62" s="32" t="s">
        <v>991</v>
      </c>
      <c r="D62" s="93" t="s">
        <v>992</v>
      </c>
      <c r="E62" s="114">
        <v>147.34</v>
      </c>
      <c r="F62" s="114">
        <v>30.94</v>
      </c>
      <c r="G62" s="114">
        <v>178.28</v>
      </c>
      <c r="H62" s="54">
        <v>45750</v>
      </c>
      <c r="I62" s="81" t="s">
        <v>32</v>
      </c>
    </row>
    <row r="63" spans="1:9" ht="62.25" customHeight="1" x14ac:dyDescent="0.25">
      <c r="A63" s="113" t="s">
        <v>1084</v>
      </c>
      <c r="B63" s="81" t="s">
        <v>1085</v>
      </c>
      <c r="C63" s="32" t="s">
        <v>942</v>
      </c>
      <c r="D63" s="93" t="s">
        <v>943</v>
      </c>
      <c r="E63" s="114">
        <v>832.41</v>
      </c>
      <c r="F63" s="114">
        <v>174.81</v>
      </c>
      <c r="G63" s="114">
        <v>1007.22</v>
      </c>
      <c r="H63" s="54">
        <v>45762</v>
      </c>
      <c r="I63" s="81" t="s">
        <v>32</v>
      </c>
    </row>
    <row r="64" spans="1:9" ht="56.25" customHeight="1" x14ac:dyDescent="0.25">
      <c r="A64" s="113" t="s">
        <v>1086</v>
      </c>
      <c r="B64" s="81" t="s">
        <v>1087</v>
      </c>
      <c r="C64" s="32" t="s">
        <v>942</v>
      </c>
      <c r="D64" s="93" t="s">
        <v>943</v>
      </c>
      <c r="E64" s="114">
        <v>2340</v>
      </c>
      <c r="F64" s="114">
        <v>491.4</v>
      </c>
      <c r="G64" s="114">
        <v>2831.4</v>
      </c>
      <c r="H64" s="54">
        <v>45762</v>
      </c>
      <c r="I64" s="81" t="s">
        <v>32</v>
      </c>
    </row>
    <row r="65" spans="1:9" ht="48.75" customHeight="1" x14ac:dyDescent="0.25">
      <c r="A65" s="113" t="s">
        <v>1088</v>
      </c>
      <c r="B65" s="81" t="s">
        <v>1089</v>
      </c>
      <c r="C65" s="32" t="s">
        <v>464</v>
      </c>
      <c r="D65" s="93" t="s">
        <v>465</v>
      </c>
      <c r="E65" s="114">
        <v>139.07</v>
      </c>
      <c r="F65" s="114">
        <v>29.21</v>
      </c>
      <c r="G65" s="114">
        <v>168.28</v>
      </c>
      <c r="H65" s="54">
        <v>45754</v>
      </c>
      <c r="I65" s="81" t="s">
        <v>32</v>
      </c>
    </row>
    <row r="66" spans="1:9" ht="60.75" customHeight="1" x14ac:dyDescent="0.25">
      <c r="A66" s="113" t="s">
        <v>1090</v>
      </c>
      <c r="B66" s="81" t="s">
        <v>1091</v>
      </c>
      <c r="C66" s="32" t="s">
        <v>1001</v>
      </c>
      <c r="D66" s="93" t="s">
        <v>1002</v>
      </c>
      <c r="E66" s="114">
        <v>198.01</v>
      </c>
      <c r="F66" s="114">
        <v>41.58</v>
      </c>
      <c r="G66" s="114">
        <v>239.59</v>
      </c>
      <c r="H66" s="54">
        <v>45748</v>
      </c>
      <c r="I66" s="81" t="s">
        <v>32</v>
      </c>
    </row>
    <row r="67" spans="1:9" ht="48.75" customHeight="1" x14ac:dyDescent="0.25">
      <c r="A67" s="113" t="s">
        <v>1092</v>
      </c>
      <c r="B67" s="81" t="s">
        <v>1093</v>
      </c>
      <c r="C67" s="32" t="s">
        <v>983</v>
      </c>
      <c r="D67" s="93" t="s">
        <v>984</v>
      </c>
      <c r="E67" s="114">
        <v>24.3</v>
      </c>
      <c r="F67" s="114">
        <v>5.0999999999999996</v>
      </c>
      <c r="G67" s="114">
        <v>29.4</v>
      </c>
      <c r="H67" s="54">
        <v>45751</v>
      </c>
      <c r="I67" s="81" t="s">
        <v>32</v>
      </c>
    </row>
    <row r="68" spans="1:9" ht="48.75" customHeight="1" x14ac:dyDescent="0.25">
      <c r="A68" s="113" t="s">
        <v>1094</v>
      </c>
      <c r="B68" s="81" t="s">
        <v>1095</v>
      </c>
      <c r="C68" s="32" t="s">
        <v>956</v>
      </c>
      <c r="D68" s="93" t="s">
        <v>957</v>
      </c>
      <c r="E68" s="114">
        <v>13.15</v>
      </c>
      <c r="F68" s="114">
        <v>2.76</v>
      </c>
      <c r="G68" s="114">
        <v>15.91</v>
      </c>
      <c r="H68" s="54">
        <v>45751</v>
      </c>
      <c r="I68" s="81" t="s">
        <v>32</v>
      </c>
    </row>
    <row r="69" spans="1:9" ht="48.75" customHeight="1" x14ac:dyDescent="0.25">
      <c r="A69" s="113" t="s">
        <v>1096</v>
      </c>
      <c r="B69" s="81" t="s">
        <v>1097</v>
      </c>
      <c r="C69" s="32" t="s">
        <v>1098</v>
      </c>
      <c r="D69" s="93" t="s">
        <v>1099</v>
      </c>
      <c r="E69" s="114">
        <v>146.46</v>
      </c>
      <c r="F69" s="114">
        <v>30.76</v>
      </c>
      <c r="G69" s="114">
        <v>177.22</v>
      </c>
      <c r="H69" s="54">
        <v>45763</v>
      </c>
      <c r="I69" s="81" t="s">
        <v>32</v>
      </c>
    </row>
    <row r="70" spans="1:9" ht="48.75" customHeight="1" x14ac:dyDescent="0.25">
      <c r="A70" s="113" t="s">
        <v>1100</v>
      </c>
      <c r="B70" s="81" t="s">
        <v>1101</v>
      </c>
      <c r="C70" s="32" t="s">
        <v>942</v>
      </c>
      <c r="D70" s="93" t="s">
        <v>943</v>
      </c>
      <c r="E70" s="114">
        <v>48.3</v>
      </c>
      <c r="F70" s="114">
        <v>10.14</v>
      </c>
      <c r="G70" s="114">
        <v>58.44</v>
      </c>
      <c r="H70" s="54">
        <v>45763</v>
      </c>
      <c r="I70" s="81" t="s">
        <v>32</v>
      </c>
    </row>
    <row r="71" spans="1:9" ht="48.75" customHeight="1" x14ac:dyDescent="0.25">
      <c r="A71" s="113" t="s">
        <v>1102</v>
      </c>
      <c r="B71" s="81" t="s">
        <v>1103</v>
      </c>
      <c r="C71" s="32" t="s">
        <v>983</v>
      </c>
      <c r="D71" s="93" t="s">
        <v>984</v>
      </c>
      <c r="E71" s="114">
        <v>89.28</v>
      </c>
      <c r="F71" s="114">
        <v>18.75</v>
      </c>
      <c r="G71" s="114">
        <v>108.03</v>
      </c>
      <c r="H71" s="54">
        <v>45740</v>
      </c>
      <c r="I71" s="81" t="s">
        <v>32</v>
      </c>
    </row>
    <row r="72" spans="1:9" ht="48.75" customHeight="1" x14ac:dyDescent="0.25">
      <c r="A72" s="113" t="s">
        <v>1104</v>
      </c>
      <c r="B72" s="81" t="s">
        <v>1105</v>
      </c>
      <c r="C72" s="32" t="s">
        <v>1106</v>
      </c>
      <c r="D72" s="93" t="s">
        <v>1107</v>
      </c>
      <c r="E72" s="114">
        <v>56.4</v>
      </c>
      <c r="F72" s="114">
        <v>11.84</v>
      </c>
      <c r="G72" s="114">
        <v>68.239999999999995</v>
      </c>
      <c r="H72" s="54">
        <v>45763</v>
      </c>
      <c r="I72" s="81" t="s">
        <v>32</v>
      </c>
    </row>
    <row r="73" spans="1:9" ht="48.75" customHeight="1" x14ac:dyDescent="0.25">
      <c r="A73" s="113" t="s">
        <v>1108</v>
      </c>
      <c r="B73" s="81" t="s">
        <v>1109</v>
      </c>
      <c r="C73" s="32" t="s">
        <v>936</v>
      </c>
      <c r="D73" s="93" t="s">
        <v>937</v>
      </c>
      <c r="E73" s="114">
        <v>130.5</v>
      </c>
      <c r="F73" s="114">
        <v>27.41</v>
      </c>
      <c r="G73" s="114">
        <v>157.91</v>
      </c>
      <c r="H73" s="54">
        <v>45763</v>
      </c>
      <c r="I73" s="81" t="s">
        <v>32</v>
      </c>
    </row>
    <row r="74" spans="1:9" ht="48.75" customHeight="1" x14ac:dyDescent="0.25">
      <c r="A74" s="113" t="s">
        <v>1110</v>
      </c>
      <c r="B74" s="81" t="s">
        <v>1111</v>
      </c>
      <c r="C74" s="32" t="s">
        <v>979</v>
      </c>
      <c r="D74" s="93" t="s">
        <v>980</v>
      </c>
      <c r="E74" s="114">
        <v>207.48</v>
      </c>
      <c r="F74" s="114">
        <v>43.57</v>
      </c>
      <c r="G74" s="114">
        <v>251.05</v>
      </c>
      <c r="H74" s="54">
        <v>45741</v>
      </c>
      <c r="I74" s="81" t="s">
        <v>32</v>
      </c>
    </row>
    <row r="75" spans="1:9" ht="48.75" customHeight="1" x14ac:dyDescent="0.25">
      <c r="A75" s="113" t="s">
        <v>1112</v>
      </c>
      <c r="B75" s="81" t="s">
        <v>1113</v>
      </c>
      <c r="C75" s="32" t="s">
        <v>1114</v>
      </c>
      <c r="D75" s="93" t="s">
        <v>1115</v>
      </c>
      <c r="E75" s="114">
        <v>167.6</v>
      </c>
      <c r="F75" s="114">
        <v>35.200000000000003</v>
      </c>
      <c r="G75" s="114">
        <v>202.8</v>
      </c>
      <c r="H75" s="54">
        <v>45763</v>
      </c>
      <c r="I75" s="81" t="s">
        <v>32</v>
      </c>
    </row>
    <row r="76" spans="1:9" ht="60" customHeight="1" x14ac:dyDescent="0.25">
      <c r="A76" s="113" t="s">
        <v>1116</v>
      </c>
      <c r="B76" s="81" t="s">
        <v>1117</v>
      </c>
      <c r="C76" s="32" t="s">
        <v>1001</v>
      </c>
      <c r="D76" s="93" t="s">
        <v>1002</v>
      </c>
      <c r="E76" s="114">
        <v>123</v>
      </c>
      <c r="F76" s="114">
        <v>25.83</v>
      </c>
      <c r="G76" s="114">
        <v>148.83000000000001</v>
      </c>
      <c r="H76" s="54">
        <v>45743</v>
      </c>
      <c r="I76" s="81" t="s">
        <v>32</v>
      </c>
    </row>
    <row r="77" spans="1:9" ht="48.75" customHeight="1" x14ac:dyDescent="0.25">
      <c r="A77" s="113" t="s">
        <v>1118</v>
      </c>
      <c r="B77" s="81" t="s">
        <v>1119</v>
      </c>
      <c r="C77" s="32" t="s">
        <v>969</v>
      </c>
      <c r="D77" s="93" t="s">
        <v>970</v>
      </c>
      <c r="E77" s="114">
        <v>109.5</v>
      </c>
      <c r="F77" s="114">
        <v>23</v>
      </c>
      <c r="G77" s="114">
        <v>132.5</v>
      </c>
      <c r="H77" s="54">
        <v>45743</v>
      </c>
      <c r="I77" s="81" t="s">
        <v>32</v>
      </c>
    </row>
    <row r="78" spans="1:9" ht="48.75" customHeight="1" x14ac:dyDescent="0.25">
      <c r="A78" s="113" t="s">
        <v>1120</v>
      </c>
      <c r="B78" s="81" t="s">
        <v>1121</v>
      </c>
      <c r="C78" s="32" t="s">
        <v>936</v>
      </c>
      <c r="D78" s="93" t="s">
        <v>937</v>
      </c>
      <c r="E78" s="114">
        <v>186</v>
      </c>
      <c r="F78" s="114">
        <v>39.06</v>
      </c>
      <c r="G78" s="114">
        <v>225.06</v>
      </c>
      <c r="H78" s="54">
        <v>45763</v>
      </c>
      <c r="I78" s="81" t="s">
        <v>32</v>
      </c>
    </row>
    <row r="79" spans="1:9" ht="48.75" customHeight="1" x14ac:dyDescent="0.25">
      <c r="A79" s="113" t="s">
        <v>1122</v>
      </c>
      <c r="B79" s="81" t="s">
        <v>1123</v>
      </c>
      <c r="C79" s="32" t="s">
        <v>1124</v>
      </c>
      <c r="D79" s="93" t="s">
        <v>1125</v>
      </c>
      <c r="E79" s="114">
        <v>479.76</v>
      </c>
      <c r="F79" s="114">
        <v>100.75</v>
      </c>
      <c r="G79" s="114">
        <v>580.51</v>
      </c>
      <c r="H79" s="54">
        <v>45755</v>
      </c>
      <c r="I79" s="81" t="s">
        <v>32</v>
      </c>
    </row>
    <row r="80" spans="1:9" ht="48.75" customHeight="1" x14ac:dyDescent="0.25">
      <c r="A80" s="113" t="s">
        <v>1126</v>
      </c>
      <c r="B80" s="81" t="s">
        <v>1127</v>
      </c>
      <c r="C80" s="32" t="s">
        <v>942</v>
      </c>
      <c r="D80" s="93" t="s">
        <v>943</v>
      </c>
      <c r="E80" s="114">
        <v>138.62</v>
      </c>
      <c r="F80" s="114">
        <v>29.11</v>
      </c>
      <c r="G80" s="114">
        <v>167.73</v>
      </c>
      <c r="H80" s="54">
        <v>45743</v>
      </c>
      <c r="I80" s="81" t="s">
        <v>32</v>
      </c>
    </row>
    <row r="81" spans="1:9" ht="48.75" customHeight="1" x14ac:dyDescent="0.25">
      <c r="A81" s="113" t="s">
        <v>1128</v>
      </c>
      <c r="B81" s="81" t="s">
        <v>1129</v>
      </c>
      <c r="C81" s="32" t="s">
        <v>969</v>
      </c>
      <c r="D81" s="93" t="s">
        <v>970</v>
      </c>
      <c r="E81" s="114">
        <v>260.95</v>
      </c>
      <c r="F81" s="114">
        <v>54.8</v>
      </c>
      <c r="G81" s="114">
        <v>315.75</v>
      </c>
      <c r="H81" s="54">
        <v>45755</v>
      </c>
      <c r="I81" s="81" t="s">
        <v>32</v>
      </c>
    </row>
    <row r="82" spans="1:9" ht="48.75" customHeight="1" x14ac:dyDescent="0.25">
      <c r="A82" s="113" t="s">
        <v>1130</v>
      </c>
      <c r="B82" s="81" t="s">
        <v>1131</v>
      </c>
      <c r="C82" s="32" t="s">
        <v>979</v>
      </c>
      <c r="D82" s="93" t="s">
        <v>980</v>
      </c>
      <c r="E82" s="114">
        <v>196.28</v>
      </c>
      <c r="F82" s="114">
        <v>41.22</v>
      </c>
      <c r="G82" s="114">
        <v>237.5</v>
      </c>
      <c r="H82" s="54">
        <v>45747</v>
      </c>
      <c r="I82" s="81" t="s">
        <v>32</v>
      </c>
    </row>
    <row r="83" spans="1:9" ht="48.75" customHeight="1" x14ac:dyDescent="0.25">
      <c r="A83" s="113" t="s">
        <v>1132</v>
      </c>
      <c r="B83" s="81" t="s">
        <v>1133</v>
      </c>
      <c r="C83" s="32" t="s">
        <v>983</v>
      </c>
      <c r="D83" s="93" t="s">
        <v>984</v>
      </c>
      <c r="E83" s="114">
        <v>195.36</v>
      </c>
      <c r="F83" s="114">
        <v>41.03</v>
      </c>
      <c r="G83" s="114">
        <v>236.39</v>
      </c>
      <c r="H83" s="54">
        <v>45755</v>
      </c>
      <c r="I83" s="81" t="s">
        <v>32</v>
      </c>
    </row>
    <row r="84" spans="1:9" ht="48.75" customHeight="1" x14ac:dyDescent="0.25">
      <c r="A84" s="113" t="s">
        <v>1134</v>
      </c>
      <c r="B84" s="81" t="s">
        <v>1135</v>
      </c>
      <c r="C84" s="32" t="s">
        <v>983</v>
      </c>
      <c r="D84" s="93" t="s">
        <v>984</v>
      </c>
      <c r="E84" s="114">
        <v>31</v>
      </c>
      <c r="F84" s="114">
        <v>6.51</v>
      </c>
      <c r="G84" s="114">
        <v>37.51</v>
      </c>
      <c r="H84" s="54">
        <v>45755</v>
      </c>
      <c r="I84" s="81" t="s">
        <v>32</v>
      </c>
    </row>
    <row r="85" spans="1:9" ht="48.75" customHeight="1" x14ac:dyDescent="0.25">
      <c r="A85" s="113" t="s">
        <v>1136</v>
      </c>
      <c r="B85" s="81" t="s">
        <v>1137</v>
      </c>
      <c r="C85" s="32" t="s">
        <v>983</v>
      </c>
      <c r="D85" s="93" t="s">
        <v>984</v>
      </c>
      <c r="E85" s="114">
        <v>79.36</v>
      </c>
      <c r="F85" s="114">
        <v>16.670000000000002</v>
      </c>
      <c r="G85" s="114">
        <v>96.03</v>
      </c>
      <c r="H85" s="54">
        <v>45747</v>
      </c>
      <c r="I85" s="81" t="s">
        <v>32</v>
      </c>
    </row>
    <row r="86" spans="1:9" ht="48.75" customHeight="1" x14ac:dyDescent="0.25">
      <c r="A86" s="113" t="s">
        <v>1138</v>
      </c>
      <c r="B86" s="81" t="s">
        <v>1139</v>
      </c>
      <c r="C86" s="32" t="s">
        <v>983</v>
      </c>
      <c r="D86" s="93" t="s">
        <v>984</v>
      </c>
      <c r="E86" s="114">
        <v>21.9</v>
      </c>
      <c r="F86" s="114">
        <v>4.5999999999999996</v>
      </c>
      <c r="G86" s="114">
        <v>26.5</v>
      </c>
      <c r="H86" s="54">
        <v>45755</v>
      </c>
      <c r="I86" s="81" t="s">
        <v>32</v>
      </c>
    </row>
    <row r="87" spans="1:9" ht="48.75" customHeight="1" x14ac:dyDescent="0.25">
      <c r="A87" s="113" t="s">
        <v>1140</v>
      </c>
      <c r="B87" s="81" t="s">
        <v>1141</v>
      </c>
      <c r="C87" s="32" t="s">
        <v>983</v>
      </c>
      <c r="D87" s="93" t="s">
        <v>984</v>
      </c>
      <c r="E87" s="114">
        <v>187.2</v>
      </c>
      <c r="F87" s="114">
        <v>39.31</v>
      </c>
      <c r="G87" s="114">
        <v>226.51</v>
      </c>
      <c r="H87" s="54">
        <v>45755</v>
      </c>
      <c r="I87" s="81" t="s">
        <v>32</v>
      </c>
    </row>
    <row r="88" spans="1:9" ht="48.75" customHeight="1" x14ac:dyDescent="0.25">
      <c r="A88" s="113" t="s">
        <v>1142</v>
      </c>
      <c r="B88" s="81" t="s">
        <v>1143</v>
      </c>
      <c r="C88" s="32" t="s">
        <v>983</v>
      </c>
      <c r="D88" s="93" t="s">
        <v>984</v>
      </c>
      <c r="E88" s="114">
        <v>552.5</v>
      </c>
      <c r="F88" s="114">
        <v>116.03</v>
      </c>
      <c r="G88" s="114">
        <v>668.53</v>
      </c>
      <c r="H88" s="54">
        <v>45748</v>
      </c>
      <c r="I88" s="81" t="s">
        <v>32</v>
      </c>
    </row>
    <row r="89" spans="1:9" ht="48.75" customHeight="1" x14ac:dyDescent="0.25">
      <c r="A89" s="113" t="s">
        <v>1144</v>
      </c>
      <c r="B89" s="81" t="s">
        <v>1145</v>
      </c>
      <c r="C89" s="32" t="s">
        <v>983</v>
      </c>
      <c r="D89" s="93" t="s">
        <v>984</v>
      </c>
      <c r="E89" s="114">
        <v>27.93</v>
      </c>
      <c r="F89" s="114">
        <v>5.87</v>
      </c>
      <c r="G89" s="114">
        <v>33.799999999999997</v>
      </c>
      <c r="H89" s="54">
        <v>45755</v>
      </c>
      <c r="I89" s="81" t="s">
        <v>32</v>
      </c>
    </row>
    <row r="90" spans="1:9" ht="48.75" customHeight="1" x14ac:dyDescent="0.25">
      <c r="A90" s="113" t="s">
        <v>1146</v>
      </c>
      <c r="B90" s="81" t="s">
        <v>1147</v>
      </c>
      <c r="C90" s="32" t="s">
        <v>983</v>
      </c>
      <c r="D90" s="93" t="s">
        <v>984</v>
      </c>
      <c r="E90" s="114">
        <v>93.6</v>
      </c>
      <c r="F90" s="114">
        <v>19.66</v>
      </c>
      <c r="G90" s="114">
        <v>113.26</v>
      </c>
      <c r="H90" s="54">
        <v>45755</v>
      </c>
      <c r="I90" s="81" t="s">
        <v>32</v>
      </c>
    </row>
    <row r="91" spans="1:9" ht="48.75" customHeight="1" x14ac:dyDescent="0.25">
      <c r="A91" s="113" t="s">
        <v>1148</v>
      </c>
      <c r="B91" s="81" t="s">
        <v>1149</v>
      </c>
      <c r="C91" s="32" t="s">
        <v>983</v>
      </c>
      <c r="D91" s="93" t="s">
        <v>984</v>
      </c>
      <c r="E91" s="114">
        <v>48.6</v>
      </c>
      <c r="F91" s="114">
        <v>10.210000000000001</v>
      </c>
      <c r="G91" s="114">
        <v>58.81</v>
      </c>
      <c r="H91" s="54">
        <v>45754</v>
      </c>
      <c r="I91" s="81" t="s">
        <v>32</v>
      </c>
    </row>
    <row r="92" spans="1:9" ht="48.75" customHeight="1" x14ac:dyDescent="0.25">
      <c r="A92" s="113" t="s">
        <v>1150</v>
      </c>
      <c r="B92" s="81" t="s">
        <v>1151</v>
      </c>
      <c r="C92" s="32" t="s">
        <v>983</v>
      </c>
      <c r="D92" s="93" t="s">
        <v>984</v>
      </c>
      <c r="E92" s="114">
        <v>54.25</v>
      </c>
      <c r="F92" s="114">
        <v>11.39</v>
      </c>
      <c r="G92" s="114">
        <v>65.64</v>
      </c>
      <c r="H92" s="54">
        <v>45754</v>
      </c>
      <c r="I92" s="81" t="s">
        <v>32</v>
      </c>
    </row>
    <row r="93" spans="1:9" ht="62.25" customHeight="1" x14ac:dyDescent="0.25">
      <c r="A93" s="113" t="s">
        <v>1152</v>
      </c>
      <c r="B93" s="81" t="s">
        <v>1153</v>
      </c>
      <c r="C93" s="32" t="s">
        <v>1001</v>
      </c>
      <c r="D93" s="93" t="s">
        <v>1002</v>
      </c>
      <c r="E93" s="114">
        <v>12.83</v>
      </c>
      <c r="F93" s="114">
        <v>2.69</v>
      </c>
      <c r="G93" s="114">
        <v>15.52</v>
      </c>
      <c r="H93" s="54">
        <v>45756</v>
      </c>
      <c r="I93" s="81" t="s">
        <v>32</v>
      </c>
    </row>
    <row r="94" spans="1:9" ht="57.75" customHeight="1" x14ac:dyDescent="0.25">
      <c r="A94" s="113" t="s">
        <v>1154</v>
      </c>
      <c r="B94" s="81" t="s">
        <v>1155</v>
      </c>
      <c r="C94" s="32" t="s">
        <v>1001</v>
      </c>
      <c r="D94" s="93" t="s">
        <v>1002</v>
      </c>
      <c r="E94" s="114">
        <v>39.119999999999997</v>
      </c>
      <c r="F94" s="114">
        <v>8.2200000000000006</v>
      </c>
      <c r="G94" s="114">
        <v>47.34</v>
      </c>
      <c r="H94" s="54">
        <v>45756</v>
      </c>
      <c r="I94" s="81" t="s">
        <v>32</v>
      </c>
    </row>
    <row r="95" spans="1:9" ht="48.75" customHeight="1" x14ac:dyDescent="0.25">
      <c r="A95" s="113" t="s">
        <v>1156</v>
      </c>
      <c r="B95" s="81" t="s">
        <v>1157</v>
      </c>
      <c r="C95" s="32" t="s">
        <v>936</v>
      </c>
      <c r="D95" s="93" t="s">
        <v>937</v>
      </c>
      <c r="E95" s="114">
        <v>53.78</v>
      </c>
      <c r="F95" s="114">
        <v>11.29</v>
      </c>
      <c r="G95" s="114">
        <v>65.069999999999993</v>
      </c>
      <c r="H95" s="54">
        <v>45751</v>
      </c>
      <c r="I95" s="81" t="s">
        <v>32</v>
      </c>
    </row>
    <row r="96" spans="1:9" ht="48.75" customHeight="1" x14ac:dyDescent="0.25">
      <c r="A96" s="113" t="s">
        <v>1158</v>
      </c>
      <c r="B96" s="81" t="s">
        <v>1159</v>
      </c>
      <c r="C96" s="32" t="s">
        <v>962</v>
      </c>
      <c r="D96" s="93" t="s">
        <v>963</v>
      </c>
      <c r="E96" s="114">
        <v>37.35</v>
      </c>
      <c r="F96" s="114">
        <v>7.84</v>
      </c>
      <c r="G96" s="114">
        <v>45.19</v>
      </c>
      <c r="H96" s="54">
        <v>45755</v>
      </c>
      <c r="I96" s="81" t="s">
        <v>32</v>
      </c>
    </row>
    <row r="97" spans="1:9" ht="48.75" customHeight="1" x14ac:dyDescent="0.25">
      <c r="A97" s="113" t="s">
        <v>1160</v>
      </c>
      <c r="B97" s="81" t="s">
        <v>1161</v>
      </c>
      <c r="C97" s="32" t="s">
        <v>991</v>
      </c>
      <c r="D97" s="93" t="s">
        <v>992</v>
      </c>
      <c r="E97" s="114">
        <v>309.44</v>
      </c>
      <c r="F97" s="114">
        <v>64.98</v>
      </c>
      <c r="G97" s="114">
        <v>374.42</v>
      </c>
      <c r="H97" s="54">
        <v>45756</v>
      </c>
      <c r="I97" s="81" t="s">
        <v>32</v>
      </c>
    </row>
    <row r="98" spans="1:9" ht="48.75" customHeight="1" x14ac:dyDescent="0.25">
      <c r="A98" s="113" t="s">
        <v>1162</v>
      </c>
      <c r="B98" s="81" t="s">
        <v>1163</v>
      </c>
      <c r="C98" s="32" t="s">
        <v>991</v>
      </c>
      <c r="D98" s="93" t="s">
        <v>992</v>
      </c>
      <c r="E98" s="114">
        <v>171.58</v>
      </c>
      <c r="F98" s="114">
        <v>36.03</v>
      </c>
      <c r="G98" s="114">
        <v>207.61</v>
      </c>
      <c r="H98" s="54">
        <v>45754</v>
      </c>
      <c r="I98" s="81" t="s">
        <v>32</v>
      </c>
    </row>
    <row r="99" spans="1:9" ht="48.75" customHeight="1" x14ac:dyDescent="0.25">
      <c r="A99" s="113" t="s">
        <v>1164</v>
      </c>
      <c r="B99" s="81" t="s">
        <v>1165</v>
      </c>
      <c r="C99" s="32" t="s">
        <v>991</v>
      </c>
      <c r="D99" s="93" t="s">
        <v>992</v>
      </c>
      <c r="E99" s="114">
        <v>258.32</v>
      </c>
      <c r="F99" s="114">
        <v>54.25</v>
      </c>
      <c r="G99" s="114">
        <v>312.57</v>
      </c>
      <c r="H99" s="54">
        <v>45756</v>
      </c>
      <c r="I99" s="81" t="s">
        <v>32</v>
      </c>
    </row>
    <row r="100" spans="1:9" ht="48.75" customHeight="1" x14ac:dyDescent="0.25">
      <c r="A100" s="113" t="s">
        <v>1166</v>
      </c>
      <c r="B100" s="81" t="s">
        <v>1167</v>
      </c>
      <c r="C100" s="32" t="s">
        <v>956</v>
      </c>
      <c r="D100" s="93" t="s">
        <v>957</v>
      </c>
      <c r="E100" s="114">
        <v>31.99</v>
      </c>
      <c r="F100" s="114">
        <v>6.72</v>
      </c>
      <c r="G100" s="114">
        <v>38.71</v>
      </c>
      <c r="H100" s="54">
        <v>45755</v>
      </c>
      <c r="I100" s="81" t="s">
        <v>32</v>
      </c>
    </row>
    <row r="101" spans="1:9" ht="48.75" customHeight="1" x14ac:dyDescent="0.25">
      <c r="A101" s="113" t="s">
        <v>1168</v>
      </c>
      <c r="B101" s="81" t="s">
        <v>1169</v>
      </c>
      <c r="C101" s="32" t="s">
        <v>936</v>
      </c>
      <c r="D101" s="93" t="s">
        <v>937</v>
      </c>
      <c r="E101" s="114">
        <v>56.14</v>
      </c>
      <c r="F101" s="114">
        <v>11.79</v>
      </c>
      <c r="G101" s="114">
        <v>67.930000000000007</v>
      </c>
      <c r="H101" s="54">
        <v>45763</v>
      </c>
      <c r="I101" s="81" t="s">
        <v>32</v>
      </c>
    </row>
    <row r="102" spans="1:9" ht="48.75" customHeight="1" x14ac:dyDescent="0.25">
      <c r="A102" s="113" t="s">
        <v>1170</v>
      </c>
      <c r="B102" s="81" t="s">
        <v>1171</v>
      </c>
      <c r="C102" s="32" t="s">
        <v>979</v>
      </c>
      <c r="D102" s="93" t="s">
        <v>980</v>
      </c>
      <c r="E102" s="114">
        <v>372.84</v>
      </c>
      <c r="F102" s="114">
        <v>78.3</v>
      </c>
      <c r="G102" s="114">
        <v>451.14</v>
      </c>
      <c r="H102" s="54">
        <v>45761</v>
      </c>
      <c r="I102" s="81" t="s">
        <v>32</v>
      </c>
    </row>
    <row r="103" spans="1:9" ht="48.75" customHeight="1" x14ac:dyDescent="0.25">
      <c r="A103" s="113" t="s">
        <v>1172</v>
      </c>
      <c r="B103" s="81" t="s">
        <v>1173</v>
      </c>
      <c r="C103" s="32" t="s">
        <v>983</v>
      </c>
      <c r="D103" s="93" t="s">
        <v>984</v>
      </c>
      <c r="E103" s="114">
        <v>240.6</v>
      </c>
      <c r="F103" s="114">
        <v>50.53</v>
      </c>
      <c r="G103" s="114">
        <v>291.13</v>
      </c>
      <c r="H103" s="54">
        <v>45761</v>
      </c>
      <c r="I103" s="81" t="s">
        <v>32</v>
      </c>
    </row>
    <row r="104" spans="1:9" ht="48.75" customHeight="1" x14ac:dyDescent="0.25">
      <c r="A104" s="113" t="s">
        <v>1174</v>
      </c>
      <c r="B104" s="81" t="s">
        <v>1175</v>
      </c>
      <c r="C104" s="32" t="s">
        <v>969</v>
      </c>
      <c r="D104" s="93" t="s">
        <v>970</v>
      </c>
      <c r="E104" s="114">
        <v>53.78</v>
      </c>
      <c r="F104" s="114">
        <v>11.29</v>
      </c>
      <c r="G104" s="114">
        <v>65.069999999999993</v>
      </c>
      <c r="H104" s="54">
        <v>45761</v>
      </c>
      <c r="I104" s="81" t="s">
        <v>32</v>
      </c>
    </row>
    <row r="105" spans="1:9" ht="48.75" customHeight="1" x14ac:dyDescent="0.25">
      <c r="A105" s="113" t="s">
        <v>1176</v>
      </c>
      <c r="B105" s="81" t="s">
        <v>1177</v>
      </c>
      <c r="C105" s="32" t="s">
        <v>1106</v>
      </c>
      <c r="D105" s="93" t="s">
        <v>1107</v>
      </c>
      <c r="E105" s="114">
        <v>151.91</v>
      </c>
      <c r="F105" s="114">
        <v>31.9</v>
      </c>
      <c r="G105" s="114">
        <v>183.81</v>
      </c>
      <c r="H105" s="54">
        <v>45763</v>
      </c>
      <c r="I105" s="81" t="s">
        <v>32</v>
      </c>
    </row>
    <row r="106" spans="1:9" ht="48.75" customHeight="1" x14ac:dyDescent="0.25">
      <c r="A106" s="113" t="s">
        <v>1178</v>
      </c>
      <c r="B106" s="81" t="s">
        <v>1179</v>
      </c>
      <c r="C106" s="32" t="s">
        <v>969</v>
      </c>
      <c r="D106" s="93" t="s">
        <v>970</v>
      </c>
      <c r="E106" s="114">
        <v>78</v>
      </c>
      <c r="F106" s="114">
        <v>16.38</v>
      </c>
      <c r="G106" s="114">
        <v>94.38</v>
      </c>
      <c r="H106" s="54">
        <v>45740</v>
      </c>
      <c r="I106" s="81" t="s">
        <v>32</v>
      </c>
    </row>
    <row r="107" spans="1:9" ht="48.75" customHeight="1" x14ac:dyDescent="0.25">
      <c r="A107" s="113" t="s">
        <v>1180</v>
      </c>
      <c r="B107" s="81" t="s">
        <v>1181</v>
      </c>
      <c r="C107" s="32" t="s">
        <v>936</v>
      </c>
      <c r="D107" s="93" t="s">
        <v>937</v>
      </c>
      <c r="E107" s="114">
        <v>73.5</v>
      </c>
      <c r="F107" s="114">
        <v>15.44</v>
      </c>
      <c r="G107" s="114">
        <v>88.94</v>
      </c>
      <c r="H107" s="54">
        <v>45740</v>
      </c>
      <c r="I107" s="81" t="s">
        <v>32</v>
      </c>
    </row>
    <row r="108" spans="1:9" ht="48.75" customHeight="1" x14ac:dyDescent="0.25">
      <c r="A108" s="113" t="s">
        <v>1182</v>
      </c>
      <c r="B108" s="81" t="s">
        <v>1183</v>
      </c>
      <c r="C108" s="32" t="s">
        <v>936</v>
      </c>
      <c r="D108" s="93" t="s">
        <v>937</v>
      </c>
      <c r="E108" s="114">
        <v>145.22999999999999</v>
      </c>
      <c r="F108" s="114">
        <v>30.5</v>
      </c>
      <c r="G108" s="114">
        <v>175.73</v>
      </c>
      <c r="H108" s="54">
        <v>45750</v>
      </c>
      <c r="I108" s="81" t="s">
        <v>32</v>
      </c>
    </row>
    <row r="109" spans="1:9" ht="48.75" customHeight="1" x14ac:dyDescent="0.25">
      <c r="A109" s="113" t="s">
        <v>1184</v>
      </c>
      <c r="B109" s="81" t="s">
        <v>1185</v>
      </c>
      <c r="C109" s="32" t="s">
        <v>1080</v>
      </c>
      <c r="D109" s="93" t="s">
        <v>1081</v>
      </c>
      <c r="E109" s="114">
        <v>69.19</v>
      </c>
      <c r="F109" s="114">
        <v>14.53</v>
      </c>
      <c r="G109" s="114">
        <v>83.72</v>
      </c>
      <c r="H109" s="54">
        <v>45761</v>
      </c>
      <c r="I109" s="81" t="s">
        <v>32</v>
      </c>
    </row>
    <row r="110" spans="1:9" ht="48.75" customHeight="1" x14ac:dyDescent="0.25">
      <c r="A110" s="113" t="s">
        <v>1186</v>
      </c>
      <c r="B110" s="81" t="s">
        <v>1187</v>
      </c>
      <c r="C110" s="32" t="s">
        <v>969</v>
      </c>
      <c r="D110" s="93" t="s">
        <v>970</v>
      </c>
      <c r="E110" s="114">
        <v>73.5</v>
      </c>
      <c r="F110" s="114">
        <v>15.44</v>
      </c>
      <c r="G110" s="114">
        <v>88.94</v>
      </c>
      <c r="H110" s="54">
        <v>45736</v>
      </c>
      <c r="I110" s="81" t="s">
        <v>32</v>
      </c>
    </row>
    <row r="111" spans="1:9" ht="48.75" customHeight="1" x14ac:dyDescent="0.25">
      <c r="A111" s="113" t="s">
        <v>1188</v>
      </c>
      <c r="B111" s="81" t="s">
        <v>1189</v>
      </c>
      <c r="C111" s="32" t="s">
        <v>936</v>
      </c>
      <c r="D111" s="93" t="s">
        <v>937</v>
      </c>
      <c r="E111" s="114">
        <v>967.5</v>
      </c>
      <c r="F111" s="114">
        <v>203.18</v>
      </c>
      <c r="G111" s="114">
        <v>1170.68</v>
      </c>
      <c r="H111" s="54">
        <v>45740</v>
      </c>
      <c r="I111" s="81" t="s">
        <v>32</v>
      </c>
    </row>
    <row r="112" spans="1:9" ht="48.75" customHeight="1" x14ac:dyDescent="0.25">
      <c r="A112" s="113" t="s">
        <v>1190</v>
      </c>
      <c r="B112" s="81" t="s">
        <v>1191</v>
      </c>
      <c r="C112" s="32" t="s">
        <v>936</v>
      </c>
      <c r="D112" s="93" t="s">
        <v>937</v>
      </c>
      <c r="E112" s="114">
        <v>39.950000000000003</v>
      </c>
      <c r="F112" s="114">
        <v>8.39</v>
      </c>
      <c r="G112" s="114">
        <v>48.34</v>
      </c>
      <c r="H112" s="54">
        <v>45747</v>
      </c>
      <c r="I112" s="81" t="s">
        <v>32</v>
      </c>
    </row>
    <row r="113" spans="1:9" ht="48.75" customHeight="1" x14ac:dyDescent="0.25">
      <c r="A113" s="113" t="s">
        <v>1192</v>
      </c>
      <c r="B113" s="81" t="s">
        <v>1193</v>
      </c>
      <c r="C113" s="32" t="s">
        <v>936</v>
      </c>
      <c r="D113" s="93" t="s">
        <v>937</v>
      </c>
      <c r="E113" s="114">
        <v>83.55</v>
      </c>
      <c r="F113" s="114">
        <v>17.55</v>
      </c>
      <c r="G113" s="114">
        <v>101.1</v>
      </c>
      <c r="H113" s="54">
        <v>45747</v>
      </c>
      <c r="I113" s="81" t="s">
        <v>32</v>
      </c>
    </row>
    <row r="114" spans="1:9" ht="48.75" customHeight="1" x14ac:dyDescent="0.25">
      <c r="A114" s="113" t="s">
        <v>1194</v>
      </c>
      <c r="B114" s="81" t="s">
        <v>1195</v>
      </c>
      <c r="C114" s="32" t="s">
        <v>969</v>
      </c>
      <c r="D114" s="93" t="s">
        <v>970</v>
      </c>
      <c r="E114" s="114">
        <v>289.95</v>
      </c>
      <c r="F114" s="114">
        <v>60.89</v>
      </c>
      <c r="G114" s="114">
        <v>350.84</v>
      </c>
      <c r="H114" s="54">
        <v>45736</v>
      </c>
      <c r="I114" s="81" t="s">
        <v>32</v>
      </c>
    </row>
    <row r="115" spans="1:9" ht="48.75" customHeight="1" x14ac:dyDescent="0.25">
      <c r="A115" s="113" t="s">
        <v>1196</v>
      </c>
      <c r="B115" s="81" t="s">
        <v>1197</v>
      </c>
      <c r="C115" s="32" t="s">
        <v>969</v>
      </c>
      <c r="D115" s="93" t="s">
        <v>970</v>
      </c>
      <c r="E115" s="114">
        <v>18.329999999999998</v>
      </c>
      <c r="F115" s="114">
        <v>3.85</v>
      </c>
      <c r="G115" s="114">
        <v>22.18</v>
      </c>
      <c r="H115" s="54">
        <v>45749</v>
      </c>
      <c r="I115" s="81" t="s">
        <v>32</v>
      </c>
    </row>
    <row r="116" spans="1:9" ht="48.75" customHeight="1" x14ac:dyDescent="0.25">
      <c r="A116" s="113" t="s">
        <v>1198</v>
      </c>
      <c r="B116" s="81" t="s">
        <v>1199</v>
      </c>
      <c r="C116" s="32" t="s">
        <v>1200</v>
      </c>
      <c r="D116" s="93" t="s">
        <v>1201</v>
      </c>
      <c r="E116" s="114">
        <v>665</v>
      </c>
      <c r="F116" s="114">
        <v>139.65</v>
      </c>
      <c r="G116" s="114">
        <v>804.65</v>
      </c>
      <c r="H116" s="54">
        <v>45763</v>
      </c>
      <c r="I116" s="81" t="s">
        <v>32</v>
      </c>
    </row>
    <row r="117" spans="1:9" ht="48.75" customHeight="1" x14ac:dyDescent="0.25">
      <c r="A117" s="113" t="s">
        <v>1202</v>
      </c>
      <c r="B117" s="81" t="s">
        <v>1203</v>
      </c>
      <c r="C117" s="32" t="s">
        <v>936</v>
      </c>
      <c r="D117" s="93" t="s">
        <v>937</v>
      </c>
      <c r="E117" s="114">
        <v>44.7</v>
      </c>
      <c r="F117" s="114">
        <v>9.39</v>
      </c>
      <c r="G117" s="114">
        <v>54.09</v>
      </c>
      <c r="H117" s="54">
        <v>45761</v>
      </c>
      <c r="I117" s="81" t="s">
        <v>32</v>
      </c>
    </row>
    <row r="118" spans="1:9" ht="48.75" customHeight="1" x14ac:dyDescent="0.25">
      <c r="A118" s="113" t="s">
        <v>1204</v>
      </c>
      <c r="B118" s="81" t="s">
        <v>1205</v>
      </c>
      <c r="C118" s="32" t="s">
        <v>936</v>
      </c>
      <c r="D118" s="93" t="s">
        <v>937</v>
      </c>
      <c r="E118" s="114">
        <v>169.5</v>
      </c>
      <c r="F118" s="114">
        <v>35.6</v>
      </c>
      <c r="G118" s="114">
        <v>205.1</v>
      </c>
      <c r="H118" s="54">
        <v>45761</v>
      </c>
      <c r="I118" s="81" t="s">
        <v>32</v>
      </c>
    </row>
    <row r="119" spans="1:9" ht="48.75" customHeight="1" x14ac:dyDescent="0.25">
      <c r="A119" s="113" t="s">
        <v>1206</v>
      </c>
      <c r="B119" s="81" t="s">
        <v>1207</v>
      </c>
      <c r="C119" s="32" t="s">
        <v>1098</v>
      </c>
      <c r="D119" s="93" t="s">
        <v>1099</v>
      </c>
      <c r="E119" s="114">
        <v>44.91</v>
      </c>
      <c r="F119" s="114">
        <v>9.43</v>
      </c>
      <c r="G119" s="114">
        <v>54.34</v>
      </c>
      <c r="H119" s="54">
        <v>45761</v>
      </c>
      <c r="I119" s="81" t="s">
        <v>32</v>
      </c>
    </row>
    <row r="120" spans="1:9" ht="48.75" customHeight="1" x14ac:dyDescent="0.25">
      <c r="A120" s="113" t="s">
        <v>1208</v>
      </c>
      <c r="B120" s="81" t="s">
        <v>1209</v>
      </c>
      <c r="C120" s="32" t="s">
        <v>979</v>
      </c>
      <c r="D120" s="93" t="s">
        <v>980</v>
      </c>
      <c r="E120" s="114">
        <v>716.51</v>
      </c>
      <c r="F120" s="114">
        <v>150.47</v>
      </c>
      <c r="G120" s="114">
        <v>866.98</v>
      </c>
      <c r="H120" s="54">
        <v>45744</v>
      </c>
      <c r="I120" s="81" t="s">
        <v>32</v>
      </c>
    </row>
    <row r="121" spans="1:9" ht="48.75" customHeight="1" x14ac:dyDescent="0.25">
      <c r="A121" s="113" t="s">
        <v>1210</v>
      </c>
      <c r="B121" s="81" t="s">
        <v>1211</v>
      </c>
      <c r="C121" s="32" t="s">
        <v>991</v>
      </c>
      <c r="D121" s="93" t="s">
        <v>992</v>
      </c>
      <c r="E121" s="114">
        <v>15.2</v>
      </c>
      <c r="F121" s="114">
        <v>3.19</v>
      </c>
      <c r="G121" s="114">
        <v>18.39</v>
      </c>
      <c r="H121" s="54">
        <v>45729</v>
      </c>
      <c r="I121" s="81" t="s">
        <v>32</v>
      </c>
    </row>
    <row r="122" spans="1:9" ht="48.75" customHeight="1" x14ac:dyDescent="0.25">
      <c r="A122" s="113" t="s">
        <v>1212</v>
      </c>
      <c r="B122" s="81" t="s">
        <v>1213</v>
      </c>
      <c r="C122" s="32" t="s">
        <v>1214</v>
      </c>
      <c r="D122" s="93" t="s">
        <v>1215</v>
      </c>
      <c r="E122" s="114">
        <v>290.7</v>
      </c>
      <c r="F122" s="114">
        <v>61.05</v>
      </c>
      <c r="G122" s="114">
        <v>351.75</v>
      </c>
      <c r="H122" s="54">
        <v>45751</v>
      </c>
      <c r="I122" s="81" t="s">
        <v>32</v>
      </c>
    </row>
    <row r="123" spans="1:9" ht="58.5" customHeight="1" x14ac:dyDescent="0.25">
      <c r="A123" s="113" t="s">
        <v>1216</v>
      </c>
      <c r="B123" s="81" t="s">
        <v>1217</v>
      </c>
      <c r="C123" s="32" t="s">
        <v>983</v>
      </c>
      <c r="D123" s="93" t="s">
        <v>984</v>
      </c>
      <c r="E123" s="114">
        <v>1818.52</v>
      </c>
      <c r="F123" s="114">
        <v>381.89</v>
      </c>
      <c r="G123" s="114">
        <v>2200.41</v>
      </c>
      <c r="H123" s="54">
        <v>45741</v>
      </c>
      <c r="I123" s="81" t="s">
        <v>32</v>
      </c>
    </row>
    <row r="124" spans="1:9" ht="75" customHeight="1" x14ac:dyDescent="0.25">
      <c r="A124" s="113" t="s">
        <v>1218</v>
      </c>
      <c r="B124" s="81" t="s">
        <v>1219</v>
      </c>
      <c r="C124" s="32" t="s">
        <v>936</v>
      </c>
      <c r="D124" s="93" t="s">
        <v>937</v>
      </c>
      <c r="E124" s="114">
        <v>659.66</v>
      </c>
      <c r="F124" s="114">
        <v>138.53</v>
      </c>
      <c r="G124" s="114">
        <v>798.19</v>
      </c>
      <c r="H124" s="54">
        <v>45761</v>
      </c>
      <c r="I124" s="81" t="s">
        <v>32</v>
      </c>
    </row>
    <row r="125" spans="1:9" ht="48.75" customHeight="1" x14ac:dyDescent="0.25">
      <c r="A125" s="113" t="s">
        <v>1220</v>
      </c>
      <c r="B125" s="81" t="s">
        <v>1221</v>
      </c>
      <c r="C125" s="32" t="s">
        <v>1222</v>
      </c>
      <c r="D125" s="93" t="s">
        <v>1223</v>
      </c>
      <c r="E125" s="114">
        <v>145.80000000000001</v>
      </c>
      <c r="F125" s="114">
        <v>30.62</v>
      </c>
      <c r="G125" s="114">
        <v>176.42</v>
      </c>
      <c r="H125" s="54">
        <v>45744</v>
      </c>
      <c r="I125" s="81" t="s">
        <v>32</v>
      </c>
    </row>
    <row r="126" spans="1:9" ht="48.75" customHeight="1" x14ac:dyDescent="0.25">
      <c r="A126" s="113" t="s">
        <v>1224</v>
      </c>
      <c r="B126" s="81" t="s">
        <v>1225</v>
      </c>
      <c r="C126" s="32" t="s">
        <v>936</v>
      </c>
      <c r="D126" s="93" t="s">
        <v>937</v>
      </c>
      <c r="E126" s="114">
        <v>106.82</v>
      </c>
      <c r="F126" s="114">
        <v>22.43</v>
      </c>
      <c r="G126" s="114">
        <v>129.25</v>
      </c>
      <c r="H126" s="54">
        <v>45740</v>
      </c>
      <c r="I126" s="81" t="s">
        <v>32</v>
      </c>
    </row>
    <row r="127" spans="1:9" ht="48.75" customHeight="1" x14ac:dyDescent="0.25">
      <c r="A127" s="113" t="s">
        <v>1226</v>
      </c>
      <c r="B127" s="81" t="s">
        <v>1227</v>
      </c>
      <c r="C127" s="32" t="s">
        <v>1228</v>
      </c>
      <c r="D127" s="93" t="s">
        <v>1229</v>
      </c>
      <c r="E127" s="114">
        <v>237.5</v>
      </c>
      <c r="F127" s="114">
        <v>49.88</v>
      </c>
      <c r="G127" s="114">
        <v>287.38</v>
      </c>
      <c r="H127" s="54">
        <v>45750</v>
      </c>
      <c r="I127" s="81" t="s">
        <v>32</v>
      </c>
    </row>
    <row r="128" spans="1:9" ht="48.75" customHeight="1" x14ac:dyDescent="0.25">
      <c r="A128" s="113" t="s">
        <v>1230</v>
      </c>
      <c r="B128" s="81" t="s">
        <v>1231</v>
      </c>
      <c r="C128" s="32" t="s">
        <v>1228</v>
      </c>
      <c r="D128" s="93" t="s">
        <v>1229</v>
      </c>
      <c r="E128" s="114">
        <v>476</v>
      </c>
      <c r="F128" s="114">
        <v>99.96</v>
      </c>
      <c r="G128" s="114">
        <v>575.96</v>
      </c>
      <c r="H128" s="54">
        <v>45761</v>
      </c>
      <c r="I128" s="81" t="s">
        <v>32</v>
      </c>
    </row>
    <row r="129" spans="1:9" ht="48.75" customHeight="1" x14ac:dyDescent="0.25">
      <c r="A129" s="113" t="s">
        <v>1232</v>
      </c>
      <c r="B129" s="81" t="s">
        <v>1205</v>
      </c>
      <c r="C129" s="32" t="s">
        <v>936</v>
      </c>
      <c r="D129" s="93" t="s">
        <v>937</v>
      </c>
      <c r="E129" s="114">
        <v>169.5</v>
      </c>
      <c r="F129" s="114">
        <v>35.6</v>
      </c>
      <c r="G129" s="114">
        <v>205.1</v>
      </c>
      <c r="H129" s="54">
        <v>45736</v>
      </c>
      <c r="I129" s="81" t="s">
        <v>32</v>
      </c>
    </row>
    <row r="130" spans="1:9" ht="48.75" customHeight="1" x14ac:dyDescent="0.25">
      <c r="A130" s="113" t="s">
        <v>1233</v>
      </c>
      <c r="B130" s="81" t="s">
        <v>1234</v>
      </c>
      <c r="C130" s="32" t="s">
        <v>1012</v>
      </c>
      <c r="D130" s="93" t="s">
        <v>1013</v>
      </c>
      <c r="E130" s="114">
        <v>170.84</v>
      </c>
      <c r="F130" s="114">
        <v>35.880000000000003</v>
      </c>
      <c r="G130" s="114">
        <v>206.72</v>
      </c>
      <c r="H130" s="54">
        <v>45762</v>
      </c>
      <c r="I130" s="81" t="s">
        <v>32</v>
      </c>
    </row>
    <row r="131" spans="1:9" ht="63" customHeight="1" x14ac:dyDescent="0.25">
      <c r="A131" s="113" t="s">
        <v>1235</v>
      </c>
      <c r="B131" s="81" t="s">
        <v>1236</v>
      </c>
      <c r="C131" s="32" t="s">
        <v>936</v>
      </c>
      <c r="D131" s="93" t="s">
        <v>937</v>
      </c>
      <c r="E131" s="114">
        <v>4280.04</v>
      </c>
      <c r="F131" s="114">
        <v>898.81</v>
      </c>
      <c r="G131" s="114">
        <v>5178.8500000000004</v>
      </c>
      <c r="H131" s="54">
        <v>45723</v>
      </c>
      <c r="I131" s="81" t="s">
        <v>32</v>
      </c>
    </row>
    <row r="132" spans="1:9" ht="62.25" customHeight="1" x14ac:dyDescent="0.25">
      <c r="A132" s="113" t="s">
        <v>1237</v>
      </c>
      <c r="B132" s="81" t="s">
        <v>1238</v>
      </c>
      <c r="C132" s="32" t="s">
        <v>983</v>
      </c>
      <c r="D132" s="93" t="s">
        <v>984</v>
      </c>
      <c r="E132" s="114">
        <v>70</v>
      </c>
      <c r="F132" s="114">
        <v>14.7</v>
      </c>
      <c r="G132" s="114">
        <v>84.7</v>
      </c>
      <c r="H132" s="54">
        <v>45761</v>
      </c>
      <c r="I132" s="81" t="s">
        <v>32</v>
      </c>
    </row>
    <row r="133" spans="1:9" ht="60.75" customHeight="1" x14ac:dyDescent="0.25">
      <c r="A133" s="113" t="s">
        <v>1239</v>
      </c>
      <c r="B133" s="81" t="s">
        <v>1240</v>
      </c>
      <c r="C133" s="32" t="s">
        <v>983</v>
      </c>
      <c r="D133" s="93" t="s">
        <v>984</v>
      </c>
      <c r="E133" s="114">
        <v>190.77</v>
      </c>
      <c r="F133" s="114">
        <v>40.06</v>
      </c>
      <c r="G133" s="114">
        <v>230.83</v>
      </c>
      <c r="H133" s="54">
        <v>45761</v>
      </c>
      <c r="I133" s="81" t="s">
        <v>32</v>
      </c>
    </row>
    <row r="134" spans="1:9" ht="48.75" customHeight="1" x14ac:dyDescent="0.25">
      <c r="A134" s="113" t="s">
        <v>1241</v>
      </c>
      <c r="B134" s="81" t="s">
        <v>1242</v>
      </c>
      <c r="C134" s="32" t="s">
        <v>1098</v>
      </c>
      <c r="D134" s="93" t="s">
        <v>1099</v>
      </c>
      <c r="E134" s="114">
        <v>75</v>
      </c>
      <c r="F134" s="114">
        <v>15.75</v>
      </c>
      <c r="G134" s="114">
        <v>90.75</v>
      </c>
      <c r="H134" s="54">
        <v>45751</v>
      </c>
      <c r="I134" s="81" t="s">
        <v>32</v>
      </c>
    </row>
    <row r="135" spans="1:9" ht="48.75" customHeight="1" x14ac:dyDescent="0.25">
      <c r="A135" s="113" t="s">
        <v>1243</v>
      </c>
      <c r="B135" s="81" t="s">
        <v>1244</v>
      </c>
      <c r="C135" s="32" t="s">
        <v>1098</v>
      </c>
      <c r="D135" s="93" t="s">
        <v>1099</v>
      </c>
      <c r="E135" s="114">
        <v>238</v>
      </c>
      <c r="F135" s="114">
        <v>49.98</v>
      </c>
      <c r="G135" s="114">
        <v>287.98</v>
      </c>
      <c r="H135" s="54">
        <v>45751</v>
      </c>
      <c r="I135" s="81" t="s">
        <v>32</v>
      </c>
    </row>
    <row r="136" spans="1:9" ht="48.75" customHeight="1" x14ac:dyDescent="0.25">
      <c r="A136" s="113" t="s">
        <v>1245</v>
      </c>
      <c r="B136" s="81" t="s">
        <v>1246</v>
      </c>
      <c r="C136" s="32" t="s">
        <v>936</v>
      </c>
      <c r="D136" s="93" t="s">
        <v>937</v>
      </c>
      <c r="E136" s="114">
        <v>92.25</v>
      </c>
      <c r="F136" s="114">
        <v>19.37</v>
      </c>
      <c r="G136" s="114">
        <v>111.62</v>
      </c>
      <c r="H136" s="54">
        <v>45761</v>
      </c>
      <c r="I136" s="81" t="s">
        <v>32</v>
      </c>
    </row>
    <row r="137" spans="1:9" ht="48.75" customHeight="1" x14ac:dyDescent="0.25">
      <c r="A137" s="113" t="s">
        <v>1247</v>
      </c>
      <c r="B137" s="81" t="s">
        <v>1248</v>
      </c>
      <c r="C137" s="32" t="s">
        <v>936</v>
      </c>
      <c r="D137" s="93" t="s">
        <v>937</v>
      </c>
      <c r="E137" s="114">
        <v>144.28</v>
      </c>
      <c r="F137" s="114">
        <v>30.3</v>
      </c>
      <c r="G137" s="114">
        <v>174.58</v>
      </c>
      <c r="H137" s="54">
        <v>45751</v>
      </c>
      <c r="I137" s="81" t="s">
        <v>32</v>
      </c>
    </row>
    <row r="138" spans="1:9" ht="48.75" customHeight="1" x14ac:dyDescent="0.25">
      <c r="A138" s="113" t="s">
        <v>1249</v>
      </c>
      <c r="B138" s="81" t="s">
        <v>1250</v>
      </c>
      <c r="C138" s="32" t="s">
        <v>1098</v>
      </c>
      <c r="D138" s="93" t="s">
        <v>1099</v>
      </c>
      <c r="E138" s="114">
        <v>343</v>
      </c>
      <c r="F138" s="114">
        <v>72.03</v>
      </c>
      <c r="G138" s="114">
        <v>415.03</v>
      </c>
      <c r="H138" s="54">
        <v>45761</v>
      </c>
      <c r="I138" s="81" t="s">
        <v>32</v>
      </c>
    </row>
    <row r="139" spans="1:9" ht="48.75" customHeight="1" x14ac:dyDescent="0.25">
      <c r="A139" s="113" t="s">
        <v>1251</v>
      </c>
      <c r="B139" s="81" t="s">
        <v>1252</v>
      </c>
      <c r="C139" s="32" t="s">
        <v>1098</v>
      </c>
      <c r="D139" s="93" t="s">
        <v>1099</v>
      </c>
      <c r="E139" s="114">
        <v>1462.16</v>
      </c>
      <c r="F139" s="114">
        <v>307.05</v>
      </c>
      <c r="G139" s="114">
        <v>1769.21</v>
      </c>
      <c r="H139" s="54">
        <v>45736</v>
      </c>
      <c r="I139" s="81" t="s">
        <v>32</v>
      </c>
    </row>
    <row r="140" spans="1:9" ht="48.75" customHeight="1" x14ac:dyDescent="0.25">
      <c r="A140" s="113" t="s">
        <v>1253</v>
      </c>
      <c r="B140" s="81" t="s">
        <v>1254</v>
      </c>
      <c r="C140" s="32" t="s">
        <v>936</v>
      </c>
      <c r="D140" s="93" t="s">
        <v>937</v>
      </c>
      <c r="E140" s="114">
        <v>33.89</v>
      </c>
      <c r="F140" s="114">
        <v>7.12</v>
      </c>
      <c r="G140" s="114">
        <v>41.01</v>
      </c>
      <c r="H140" s="54">
        <v>45761</v>
      </c>
      <c r="I140" s="81" t="s">
        <v>32</v>
      </c>
    </row>
    <row r="141" spans="1:9" ht="48.75" customHeight="1" x14ac:dyDescent="0.25">
      <c r="A141" s="113" t="s">
        <v>1255</v>
      </c>
      <c r="B141" s="81" t="s">
        <v>1256</v>
      </c>
      <c r="C141" s="32" t="s">
        <v>936</v>
      </c>
      <c r="D141" s="93" t="s">
        <v>937</v>
      </c>
      <c r="E141" s="114">
        <v>56.21</v>
      </c>
      <c r="F141" s="114">
        <v>11.8</v>
      </c>
      <c r="G141" s="114">
        <v>68.010000000000005</v>
      </c>
      <c r="H141" s="54">
        <v>45749</v>
      </c>
      <c r="I141" s="81" t="s">
        <v>32</v>
      </c>
    </row>
    <row r="142" spans="1:9" ht="48.75" customHeight="1" x14ac:dyDescent="0.25">
      <c r="A142" s="113" t="s">
        <v>1257</v>
      </c>
      <c r="B142" s="81" t="s">
        <v>1258</v>
      </c>
      <c r="C142" s="32" t="s">
        <v>1200</v>
      </c>
      <c r="D142" s="93" t="s">
        <v>1201</v>
      </c>
      <c r="E142" s="114">
        <v>37.049999999999997</v>
      </c>
      <c r="F142" s="114">
        <v>7.78</v>
      </c>
      <c r="G142" s="114">
        <v>44.83</v>
      </c>
      <c r="H142" s="54">
        <v>45758</v>
      </c>
      <c r="I142" s="81" t="s">
        <v>32</v>
      </c>
    </row>
    <row r="143" spans="1:9" ht="48.75" customHeight="1" x14ac:dyDescent="0.25">
      <c r="A143" s="113" t="s">
        <v>1259</v>
      </c>
      <c r="B143" s="81" t="s">
        <v>1260</v>
      </c>
      <c r="C143" s="32" t="s">
        <v>1200</v>
      </c>
      <c r="D143" s="93" t="s">
        <v>1201</v>
      </c>
      <c r="E143" s="114">
        <v>37.049999999999997</v>
      </c>
      <c r="F143" s="114">
        <v>7.78</v>
      </c>
      <c r="G143" s="114">
        <v>44.83</v>
      </c>
      <c r="H143" s="54">
        <v>45757</v>
      </c>
      <c r="I143" s="81" t="s">
        <v>32</v>
      </c>
    </row>
    <row r="144" spans="1:9" ht="48.75" customHeight="1" x14ac:dyDescent="0.25">
      <c r="A144" s="113" t="s">
        <v>1261</v>
      </c>
      <c r="B144" s="81" t="s">
        <v>1262</v>
      </c>
      <c r="C144" s="32" t="s">
        <v>936</v>
      </c>
      <c r="D144" s="93" t="s">
        <v>937</v>
      </c>
      <c r="E144" s="114">
        <v>195.75</v>
      </c>
      <c r="F144" s="114">
        <v>41.11</v>
      </c>
      <c r="G144" s="114">
        <v>236.86</v>
      </c>
      <c r="H144" s="54">
        <v>45763</v>
      </c>
      <c r="I144" s="81" t="s">
        <v>32</v>
      </c>
    </row>
    <row r="145" spans="1:9" ht="48.75" customHeight="1" x14ac:dyDescent="0.25">
      <c r="A145" s="113" t="s">
        <v>1263</v>
      </c>
      <c r="B145" s="81" t="s">
        <v>1264</v>
      </c>
      <c r="C145" s="32" t="s">
        <v>936</v>
      </c>
      <c r="D145" s="93" t="s">
        <v>937</v>
      </c>
      <c r="E145" s="114">
        <v>92.25</v>
      </c>
      <c r="F145" s="114">
        <v>19.37</v>
      </c>
      <c r="G145" s="114">
        <v>111.62</v>
      </c>
      <c r="H145" s="54">
        <v>45761</v>
      </c>
      <c r="I145" s="81" t="s">
        <v>32</v>
      </c>
    </row>
    <row r="146" spans="1:9" ht="48.75" customHeight="1" x14ac:dyDescent="0.25">
      <c r="A146" s="113" t="s">
        <v>1265</v>
      </c>
      <c r="B146" s="81" t="s">
        <v>1266</v>
      </c>
      <c r="C146" s="32" t="s">
        <v>936</v>
      </c>
      <c r="D146" s="93" t="s">
        <v>937</v>
      </c>
      <c r="E146" s="114">
        <v>110.86</v>
      </c>
      <c r="F146" s="114">
        <v>23.28</v>
      </c>
      <c r="G146" s="114">
        <v>134.13999999999999</v>
      </c>
      <c r="H146" s="54">
        <v>45751</v>
      </c>
      <c r="I146" s="81" t="s">
        <v>32</v>
      </c>
    </row>
    <row r="147" spans="1:9" ht="48.75" customHeight="1" x14ac:dyDescent="0.25">
      <c r="A147" s="113" t="s">
        <v>1267</v>
      </c>
      <c r="B147" s="81" t="s">
        <v>1268</v>
      </c>
      <c r="C147" s="32" t="s">
        <v>1124</v>
      </c>
      <c r="D147" s="93" t="s">
        <v>1125</v>
      </c>
      <c r="E147" s="114">
        <v>67.459999999999994</v>
      </c>
      <c r="F147" s="114">
        <v>14.17</v>
      </c>
      <c r="G147" s="114">
        <v>81.63</v>
      </c>
      <c r="H147" s="54">
        <v>45747</v>
      </c>
      <c r="I147" s="81" t="s">
        <v>32</v>
      </c>
    </row>
    <row r="148" spans="1:9" ht="78" customHeight="1" x14ac:dyDescent="0.25">
      <c r="A148" s="113" t="s">
        <v>1269</v>
      </c>
      <c r="B148" s="81" t="s">
        <v>1270</v>
      </c>
      <c r="C148" s="32" t="s">
        <v>1271</v>
      </c>
      <c r="D148" s="93" t="s">
        <v>1272</v>
      </c>
      <c r="E148" s="114">
        <v>93.3</v>
      </c>
      <c r="F148" s="114">
        <v>19.59</v>
      </c>
      <c r="G148" s="114">
        <v>112.89</v>
      </c>
      <c r="H148" s="54">
        <v>45754</v>
      </c>
      <c r="I148" s="81" t="s">
        <v>32</v>
      </c>
    </row>
    <row r="149" spans="1:9" ht="48.75" customHeight="1" x14ac:dyDescent="0.25">
      <c r="A149" s="113" t="s">
        <v>1273</v>
      </c>
      <c r="B149" s="81" t="s">
        <v>1274</v>
      </c>
      <c r="C149" s="32" t="s">
        <v>936</v>
      </c>
      <c r="D149" s="93" t="s">
        <v>937</v>
      </c>
      <c r="E149" s="114">
        <v>4.84</v>
      </c>
      <c r="F149" s="114">
        <v>1.02</v>
      </c>
      <c r="G149" s="114">
        <v>5.86</v>
      </c>
      <c r="H149" s="54">
        <v>45747</v>
      </c>
      <c r="I149" s="81" t="s">
        <v>32</v>
      </c>
    </row>
    <row r="150" spans="1:9" ht="48.75" customHeight="1" x14ac:dyDescent="0.25">
      <c r="A150" s="113" t="s">
        <v>1275</v>
      </c>
      <c r="B150" s="81" t="s">
        <v>1276</v>
      </c>
      <c r="C150" s="32" t="s">
        <v>936</v>
      </c>
      <c r="D150" s="93" t="s">
        <v>937</v>
      </c>
      <c r="E150" s="114">
        <v>101.47</v>
      </c>
      <c r="F150" s="114">
        <v>21.31</v>
      </c>
      <c r="G150" s="114">
        <v>122.78</v>
      </c>
      <c r="H150" s="54">
        <v>45761</v>
      </c>
      <c r="I150" s="81" t="s">
        <v>32</v>
      </c>
    </row>
    <row r="151" spans="1:9" ht="48.75" customHeight="1" x14ac:dyDescent="0.25">
      <c r="A151" s="113" t="s">
        <v>1277</v>
      </c>
      <c r="B151" s="81" t="s">
        <v>1278</v>
      </c>
      <c r="C151" s="32" t="s">
        <v>936</v>
      </c>
      <c r="D151" s="93" t="s">
        <v>937</v>
      </c>
      <c r="E151" s="114">
        <v>50.96</v>
      </c>
      <c r="F151" s="114">
        <v>10.7</v>
      </c>
      <c r="G151" s="114">
        <v>61.66</v>
      </c>
      <c r="H151" s="54">
        <v>45747</v>
      </c>
      <c r="I151" s="81" t="s">
        <v>32</v>
      </c>
    </row>
    <row r="152" spans="1:9" ht="48.75" customHeight="1" x14ac:dyDescent="0.25">
      <c r="A152" s="113" t="s">
        <v>1279</v>
      </c>
      <c r="B152" s="81" t="s">
        <v>1280</v>
      </c>
      <c r="C152" s="32" t="s">
        <v>995</v>
      </c>
      <c r="D152" s="93" t="s">
        <v>996</v>
      </c>
      <c r="E152" s="114">
        <v>163</v>
      </c>
      <c r="F152" s="114">
        <v>34.229999999999997</v>
      </c>
      <c r="G152" s="114">
        <v>197.23</v>
      </c>
      <c r="H152" s="54">
        <v>45747</v>
      </c>
      <c r="I152" s="81" t="s">
        <v>32</v>
      </c>
    </row>
    <row r="153" spans="1:9" ht="48.75" customHeight="1" x14ac:dyDescent="0.25">
      <c r="A153" s="113" t="s">
        <v>1281</v>
      </c>
      <c r="B153" s="81" t="s">
        <v>1282</v>
      </c>
      <c r="C153" s="32" t="s">
        <v>969</v>
      </c>
      <c r="D153" s="93" t="s">
        <v>970</v>
      </c>
      <c r="E153" s="114">
        <v>70.400000000000006</v>
      </c>
      <c r="F153" s="114">
        <v>14.78</v>
      </c>
      <c r="G153" s="114">
        <v>85.18</v>
      </c>
      <c r="H153" s="54">
        <v>45747</v>
      </c>
      <c r="I153" s="81" t="s">
        <v>32</v>
      </c>
    </row>
    <row r="154" spans="1:9" ht="48.75" customHeight="1" x14ac:dyDescent="0.25">
      <c r="A154" s="113" t="s">
        <v>1283</v>
      </c>
      <c r="B154" s="81" t="s">
        <v>1284</v>
      </c>
      <c r="C154" s="32" t="s">
        <v>1271</v>
      </c>
      <c r="D154" s="93" t="s">
        <v>1272</v>
      </c>
      <c r="E154" s="114">
        <v>147.06</v>
      </c>
      <c r="F154" s="114">
        <v>30.88</v>
      </c>
      <c r="G154" s="114">
        <v>177.94</v>
      </c>
      <c r="H154" s="54">
        <v>45747</v>
      </c>
      <c r="I154" s="81" t="s">
        <v>32</v>
      </c>
    </row>
    <row r="155" spans="1:9" ht="48.75" customHeight="1" x14ac:dyDescent="0.25">
      <c r="A155" s="113" t="s">
        <v>1285</v>
      </c>
      <c r="B155" s="81" t="s">
        <v>1286</v>
      </c>
      <c r="C155" s="32" t="s">
        <v>1098</v>
      </c>
      <c r="D155" s="93" t="s">
        <v>1099</v>
      </c>
      <c r="E155" s="114">
        <v>34.4</v>
      </c>
      <c r="F155" s="114">
        <v>7.22</v>
      </c>
      <c r="G155" s="114">
        <v>41.62</v>
      </c>
      <c r="H155" s="54">
        <v>45761</v>
      </c>
      <c r="I155" s="81" t="s">
        <v>32</v>
      </c>
    </row>
    <row r="156" spans="1:9" ht="48.75" customHeight="1" x14ac:dyDescent="0.25">
      <c r="A156" s="113" t="s">
        <v>1287</v>
      </c>
      <c r="B156" s="81" t="s">
        <v>1288</v>
      </c>
      <c r="C156" s="32" t="s">
        <v>1098</v>
      </c>
      <c r="D156" s="93" t="s">
        <v>1099</v>
      </c>
      <c r="E156" s="114">
        <v>104.61</v>
      </c>
      <c r="F156" s="114">
        <v>21.97</v>
      </c>
      <c r="G156" s="114">
        <v>126.58</v>
      </c>
      <c r="H156" s="54">
        <v>45761</v>
      </c>
      <c r="I156" s="81" t="s">
        <v>32</v>
      </c>
    </row>
    <row r="157" spans="1:9" ht="60.75" customHeight="1" x14ac:dyDescent="0.25">
      <c r="A157" s="113" t="s">
        <v>1289</v>
      </c>
      <c r="B157" s="81" t="s">
        <v>1290</v>
      </c>
      <c r="C157" s="32" t="s">
        <v>1012</v>
      </c>
      <c r="D157" s="93" t="s">
        <v>1013</v>
      </c>
      <c r="E157" s="114">
        <v>192.24</v>
      </c>
      <c r="F157" s="114">
        <v>40.369999999999997</v>
      </c>
      <c r="G157" s="114">
        <v>232.61</v>
      </c>
      <c r="H157" s="54">
        <v>45761</v>
      </c>
      <c r="I157" s="81" t="s">
        <v>32</v>
      </c>
    </row>
    <row r="158" spans="1:9" ht="48.75" customHeight="1" x14ac:dyDescent="0.25">
      <c r="A158" s="113" t="s">
        <v>1291</v>
      </c>
      <c r="B158" s="81" t="s">
        <v>1292</v>
      </c>
      <c r="C158" s="32" t="s">
        <v>936</v>
      </c>
      <c r="D158" s="93" t="s">
        <v>937</v>
      </c>
      <c r="E158" s="114">
        <v>556.5</v>
      </c>
      <c r="F158" s="114">
        <v>116.87</v>
      </c>
      <c r="G158" s="114">
        <v>673.37</v>
      </c>
      <c r="H158" s="54">
        <v>45744</v>
      </c>
      <c r="I158" s="81" t="s">
        <v>32</v>
      </c>
    </row>
    <row r="159" spans="1:9" ht="48.75" customHeight="1" x14ac:dyDescent="0.25">
      <c r="A159" s="113" t="s">
        <v>1293</v>
      </c>
      <c r="B159" s="81" t="s">
        <v>1294</v>
      </c>
      <c r="C159" s="32" t="s">
        <v>1114</v>
      </c>
      <c r="D159" s="93" t="s">
        <v>1115</v>
      </c>
      <c r="E159" s="114">
        <v>341.2</v>
      </c>
      <c r="F159" s="114">
        <v>71.650000000000006</v>
      </c>
      <c r="G159" s="114">
        <v>412.85</v>
      </c>
      <c r="H159" s="54">
        <v>45749</v>
      </c>
      <c r="I159" s="81" t="s">
        <v>32</v>
      </c>
    </row>
    <row r="160" spans="1:9" ht="87.75" customHeight="1" x14ac:dyDescent="0.25">
      <c r="A160" s="113" t="s">
        <v>1295</v>
      </c>
      <c r="B160" s="81" t="s">
        <v>1296</v>
      </c>
      <c r="C160" s="32" t="s">
        <v>979</v>
      </c>
      <c r="D160" s="93" t="s">
        <v>980</v>
      </c>
      <c r="E160" s="114">
        <v>111.71</v>
      </c>
      <c r="F160" s="114">
        <v>23.46</v>
      </c>
      <c r="G160" s="114">
        <v>135.16999999999999</v>
      </c>
      <c r="H160" s="54">
        <v>45744</v>
      </c>
      <c r="I160" s="81" t="s">
        <v>32</v>
      </c>
    </row>
    <row r="161" spans="1:9" ht="60" customHeight="1" x14ac:dyDescent="0.25">
      <c r="A161" s="113" t="s">
        <v>1297</v>
      </c>
      <c r="B161" s="81" t="s">
        <v>1298</v>
      </c>
      <c r="C161" s="32" t="s">
        <v>979</v>
      </c>
      <c r="D161" s="93" t="s">
        <v>980</v>
      </c>
      <c r="E161" s="114">
        <v>42.54</v>
      </c>
      <c r="F161" s="114">
        <v>8.94</v>
      </c>
      <c r="G161" s="114">
        <v>51.48</v>
      </c>
      <c r="H161" s="54">
        <v>45744</v>
      </c>
      <c r="I161" s="81" t="s">
        <v>32</v>
      </c>
    </row>
    <row r="162" spans="1:9" ht="48.75" customHeight="1" x14ac:dyDescent="0.25">
      <c r="A162" s="113" t="s">
        <v>1299</v>
      </c>
      <c r="B162" s="81" t="s">
        <v>1300</v>
      </c>
      <c r="C162" s="32" t="s">
        <v>979</v>
      </c>
      <c r="D162" s="93" t="s">
        <v>980</v>
      </c>
      <c r="E162" s="114">
        <v>23.05</v>
      </c>
      <c r="F162" s="114">
        <v>4.84</v>
      </c>
      <c r="G162" s="114">
        <v>27.89</v>
      </c>
      <c r="H162" s="54">
        <v>45744</v>
      </c>
      <c r="I162" s="81" t="s">
        <v>32</v>
      </c>
    </row>
    <row r="163" spans="1:9" ht="48.75" customHeight="1" x14ac:dyDescent="0.25">
      <c r="A163" s="113" t="s">
        <v>1301</v>
      </c>
      <c r="B163" s="81" t="s">
        <v>1302</v>
      </c>
      <c r="C163" s="32" t="s">
        <v>983</v>
      </c>
      <c r="D163" s="93" t="s">
        <v>984</v>
      </c>
      <c r="E163" s="114">
        <v>12</v>
      </c>
      <c r="F163" s="114">
        <v>2.52</v>
      </c>
      <c r="G163" s="114">
        <v>14.52</v>
      </c>
      <c r="H163" s="54">
        <v>45744</v>
      </c>
      <c r="I163" s="81" t="s">
        <v>32</v>
      </c>
    </row>
    <row r="164" spans="1:9" ht="48.75" customHeight="1" x14ac:dyDescent="0.25">
      <c r="A164" s="113" t="s">
        <v>1303</v>
      </c>
      <c r="B164" s="81" t="s">
        <v>1304</v>
      </c>
      <c r="C164" s="32" t="s">
        <v>969</v>
      </c>
      <c r="D164" s="93" t="s">
        <v>970</v>
      </c>
      <c r="E164" s="114">
        <v>90.4</v>
      </c>
      <c r="F164" s="114">
        <v>18.98</v>
      </c>
      <c r="G164" s="114">
        <v>109.38</v>
      </c>
      <c r="H164" s="54">
        <v>45749</v>
      </c>
      <c r="I164" s="81" t="s">
        <v>32</v>
      </c>
    </row>
    <row r="165" spans="1:9" ht="48.75" customHeight="1" x14ac:dyDescent="0.25">
      <c r="A165" s="113" t="s">
        <v>1305</v>
      </c>
      <c r="B165" s="81" t="s">
        <v>1306</v>
      </c>
      <c r="C165" s="32" t="s">
        <v>936</v>
      </c>
      <c r="D165" s="93" t="s">
        <v>937</v>
      </c>
      <c r="E165" s="114">
        <v>260.25</v>
      </c>
      <c r="F165" s="114">
        <v>54.65</v>
      </c>
      <c r="G165" s="114">
        <v>314.89999999999998</v>
      </c>
      <c r="H165" s="54">
        <v>45763</v>
      </c>
      <c r="I165" s="81" t="s">
        <v>32</v>
      </c>
    </row>
    <row r="166" spans="1:9" ht="48.75" customHeight="1" x14ac:dyDescent="0.25">
      <c r="A166" s="113" t="s">
        <v>1307</v>
      </c>
      <c r="B166" s="81" t="s">
        <v>1308</v>
      </c>
      <c r="C166" s="32" t="s">
        <v>995</v>
      </c>
      <c r="D166" s="93" t="s">
        <v>996</v>
      </c>
      <c r="E166" s="114">
        <v>138.18</v>
      </c>
      <c r="F166" s="114">
        <v>29.02</v>
      </c>
      <c r="G166" s="114">
        <v>167.2</v>
      </c>
      <c r="H166" s="54">
        <v>45744</v>
      </c>
      <c r="I166" s="81" t="s">
        <v>32</v>
      </c>
    </row>
    <row r="167" spans="1:9" ht="48.75" customHeight="1" x14ac:dyDescent="0.25">
      <c r="A167" s="113" t="s">
        <v>1309</v>
      </c>
      <c r="B167" s="81" t="s">
        <v>1310</v>
      </c>
      <c r="C167" s="32" t="s">
        <v>969</v>
      </c>
      <c r="D167" s="93" t="s">
        <v>970</v>
      </c>
      <c r="E167" s="114">
        <v>76.099999999999994</v>
      </c>
      <c r="F167" s="114">
        <v>15.98</v>
      </c>
      <c r="G167" s="114">
        <v>92.08</v>
      </c>
      <c r="H167" s="54">
        <v>45763</v>
      </c>
      <c r="I167" s="81" t="s">
        <v>32</v>
      </c>
    </row>
    <row r="168" spans="1:9" ht="48.75" customHeight="1" x14ac:dyDescent="0.25">
      <c r="A168" s="113" t="s">
        <v>1311</v>
      </c>
      <c r="B168" s="81" t="s">
        <v>1312</v>
      </c>
      <c r="C168" s="32" t="s">
        <v>936</v>
      </c>
      <c r="D168" s="93" t="s">
        <v>937</v>
      </c>
      <c r="E168" s="114">
        <v>98.25</v>
      </c>
      <c r="F168" s="114">
        <v>20.63</v>
      </c>
      <c r="G168" s="114">
        <v>118.88</v>
      </c>
      <c r="H168" s="54">
        <v>45748</v>
      </c>
      <c r="I168" s="81" t="s">
        <v>32</v>
      </c>
    </row>
    <row r="169" spans="1:9" ht="48.75" customHeight="1" x14ac:dyDescent="0.25">
      <c r="A169" s="113" t="s">
        <v>1313</v>
      </c>
      <c r="B169" s="81" t="s">
        <v>1314</v>
      </c>
      <c r="C169" s="32" t="s">
        <v>936</v>
      </c>
      <c r="D169" s="93" t="s">
        <v>937</v>
      </c>
      <c r="E169" s="114">
        <v>165</v>
      </c>
      <c r="F169" s="114">
        <v>34.65</v>
      </c>
      <c r="G169" s="114">
        <v>199.65</v>
      </c>
      <c r="H169" s="54">
        <v>45747</v>
      </c>
      <c r="I169" s="81" t="s">
        <v>32</v>
      </c>
    </row>
    <row r="170" spans="1:9" ht="48.75" customHeight="1" x14ac:dyDescent="0.25">
      <c r="A170" s="113" t="s">
        <v>1315</v>
      </c>
      <c r="B170" s="81" t="s">
        <v>1316</v>
      </c>
      <c r="C170" s="32" t="s">
        <v>936</v>
      </c>
      <c r="D170" s="93" t="s">
        <v>937</v>
      </c>
      <c r="E170" s="114">
        <v>280.5</v>
      </c>
      <c r="F170" s="114">
        <v>58.91</v>
      </c>
      <c r="G170" s="114">
        <v>339.41</v>
      </c>
      <c r="H170" s="54">
        <v>45749</v>
      </c>
      <c r="I170" s="81" t="s">
        <v>32</v>
      </c>
    </row>
    <row r="171" spans="1:9" ht="48.75" customHeight="1" x14ac:dyDescent="0.25">
      <c r="A171" s="113" t="s">
        <v>1317</v>
      </c>
      <c r="B171" s="81" t="s">
        <v>1318</v>
      </c>
      <c r="C171" s="32" t="s">
        <v>936</v>
      </c>
      <c r="D171" s="93" t="s">
        <v>937</v>
      </c>
      <c r="E171" s="114">
        <v>33.299999999999997</v>
      </c>
      <c r="F171" s="114">
        <v>6.99</v>
      </c>
      <c r="G171" s="114">
        <v>40.29</v>
      </c>
      <c r="H171" s="54">
        <v>45749</v>
      </c>
      <c r="I171" s="81" t="s">
        <v>32</v>
      </c>
    </row>
    <row r="172" spans="1:9" ht="60.75" customHeight="1" x14ac:dyDescent="0.25">
      <c r="A172" s="113" t="s">
        <v>1319</v>
      </c>
      <c r="B172" s="81" t="s">
        <v>1320</v>
      </c>
      <c r="C172" s="32" t="s">
        <v>983</v>
      </c>
      <c r="D172" s="93" t="s">
        <v>984</v>
      </c>
      <c r="E172" s="114">
        <v>260.31</v>
      </c>
      <c r="F172" s="114">
        <v>54.67</v>
      </c>
      <c r="G172" s="114">
        <v>314.98</v>
      </c>
      <c r="H172" s="54">
        <v>45750</v>
      </c>
      <c r="I172" s="81" t="s">
        <v>32</v>
      </c>
    </row>
    <row r="173" spans="1:9" ht="48.75" customHeight="1" x14ac:dyDescent="0.25">
      <c r="A173" s="113" t="s">
        <v>1321</v>
      </c>
      <c r="B173" s="81" t="s">
        <v>1322</v>
      </c>
      <c r="C173" s="32" t="s">
        <v>942</v>
      </c>
      <c r="D173" s="93" t="s">
        <v>943</v>
      </c>
      <c r="E173" s="114">
        <v>76.099999999999994</v>
      </c>
      <c r="F173" s="114">
        <v>15.98</v>
      </c>
      <c r="G173" s="114">
        <v>92.08</v>
      </c>
      <c r="H173" s="54">
        <v>45747</v>
      </c>
      <c r="I173" s="81" t="s">
        <v>32</v>
      </c>
    </row>
    <row r="174" spans="1:9" ht="48.75" customHeight="1" x14ac:dyDescent="0.25">
      <c r="A174" s="113" t="s">
        <v>1323</v>
      </c>
      <c r="B174" s="81" t="s">
        <v>1324</v>
      </c>
      <c r="C174" s="32" t="s">
        <v>942</v>
      </c>
      <c r="D174" s="93" t="s">
        <v>943</v>
      </c>
      <c r="E174" s="114">
        <v>19</v>
      </c>
      <c r="F174" s="114">
        <v>3.99</v>
      </c>
      <c r="G174" s="114">
        <v>22.99</v>
      </c>
      <c r="H174" s="54">
        <v>45761</v>
      </c>
      <c r="I174" s="81" t="s">
        <v>32</v>
      </c>
    </row>
    <row r="175" spans="1:9" ht="48.75" customHeight="1" x14ac:dyDescent="0.25">
      <c r="A175" s="113" t="s">
        <v>1325</v>
      </c>
      <c r="B175" s="81" t="s">
        <v>1326</v>
      </c>
      <c r="C175" s="32" t="s">
        <v>1327</v>
      </c>
      <c r="D175" s="93" t="s">
        <v>1328</v>
      </c>
      <c r="E175" s="114">
        <v>47.12</v>
      </c>
      <c r="F175" s="114">
        <v>9.9</v>
      </c>
      <c r="G175" s="114">
        <v>57.02</v>
      </c>
      <c r="H175" s="54">
        <v>45747</v>
      </c>
      <c r="I175" s="81" t="s">
        <v>32</v>
      </c>
    </row>
    <row r="176" spans="1:9" ht="48.75" customHeight="1" x14ac:dyDescent="0.25">
      <c r="A176" s="113" t="s">
        <v>1329</v>
      </c>
      <c r="B176" s="81" t="s">
        <v>1330</v>
      </c>
      <c r="C176" s="32" t="s">
        <v>1027</v>
      </c>
      <c r="D176" s="93" t="s">
        <v>1028</v>
      </c>
      <c r="E176" s="114">
        <v>232.54</v>
      </c>
      <c r="F176" s="114">
        <v>48.83</v>
      </c>
      <c r="G176" s="114">
        <v>281.37</v>
      </c>
      <c r="H176" s="54">
        <v>45749</v>
      </c>
      <c r="I176" s="81" t="s">
        <v>32</v>
      </c>
    </row>
    <row r="177" spans="1:9" ht="48.75" customHeight="1" x14ac:dyDescent="0.25">
      <c r="A177" s="113" t="s">
        <v>1331</v>
      </c>
      <c r="B177" s="81" t="s">
        <v>1332</v>
      </c>
      <c r="C177" s="32" t="s">
        <v>1027</v>
      </c>
      <c r="D177" s="93" t="s">
        <v>1028</v>
      </c>
      <c r="E177" s="114">
        <v>676.86</v>
      </c>
      <c r="F177" s="114">
        <v>142.13999999999999</v>
      </c>
      <c r="G177" s="114">
        <v>819</v>
      </c>
      <c r="H177" s="54">
        <v>45749</v>
      </c>
      <c r="I177" s="81" t="s">
        <v>32</v>
      </c>
    </row>
    <row r="178" spans="1:9" ht="48.75" customHeight="1" x14ac:dyDescent="0.25">
      <c r="A178" s="113" t="s">
        <v>1333</v>
      </c>
      <c r="B178" s="81" t="s">
        <v>1334</v>
      </c>
      <c r="C178" s="32" t="s">
        <v>1027</v>
      </c>
      <c r="D178" s="93" t="s">
        <v>1028</v>
      </c>
      <c r="E178" s="114">
        <v>232.04</v>
      </c>
      <c r="F178" s="114">
        <v>48.73</v>
      </c>
      <c r="G178" s="114">
        <v>280.77</v>
      </c>
      <c r="H178" s="54">
        <v>45747</v>
      </c>
      <c r="I178" s="81" t="s">
        <v>32</v>
      </c>
    </row>
    <row r="179" spans="1:9" ht="48.75" customHeight="1" x14ac:dyDescent="0.25">
      <c r="A179" s="113" t="s">
        <v>1335</v>
      </c>
      <c r="B179" s="81" t="s">
        <v>1336</v>
      </c>
      <c r="C179" s="32" t="s">
        <v>1027</v>
      </c>
      <c r="D179" s="93" t="s">
        <v>1028</v>
      </c>
      <c r="E179" s="114">
        <v>34</v>
      </c>
      <c r="F179" s="114">
        <v>7.14</v>
      </c>
      <c r="G179" s="114">
        <v>41.14</v>
      </c>
      <c r="H179" s="54">
        <v>45761</v>
      </c>
      <c r="I179" s="81" t="s">
        <v>32</v>
      </c>
    </row>
    <row r="180" spans="1:9" ht="48.75" customHeight="1" x14ac:dyDescent="0.25">
      <c r="A180" s="113" t="s">
        <v>1337</v>
      </c>
      <c r="B180" s="81" t="s">
        <v>1338</v>
      </c>
      <c r="C180" s="32" t="s">
        <v>969</v>
      </c>
      <c r="D180" s="93" t="s">
        <v>970</v>
      </c>
      <c r="E180" s="114">
        <v>113.75</v>
      </c>
      <c r="F180" s="114">
        <v>23.89</v>
      </c>
      <c r="G180" s="114">
        <v>137.63999999999999</v>
      </c>
      <c r="H180" s="54">
        <v>45754</v>
      </c>
      <c r="I180" s="81" t="s">
        <v>32</v>
      </c>
    </row>
    <row r="181" spans="1:9" ht="48.75" customHeight="1" x14ac:dyDescent="0.25">
      <c r="A181" s="113" t="s">
        <v>1339</v>
      </c>
      <c r="B181" s="81" t="s">
        <v>1340</v>
      </c>
      <c r="C181" s="32" t="s">
        <v>936</v>
      </c>
      <c r="D181" s="93" t="s">
        <v>937</v>
      </c>
      <c r="E181" s="114">
        <v>279.75</v>
      </c>
      <c r="F181" s="114">
        <v>58.75</v>
      </c>
      <c r="G181" s="114">
        <v>338.5</v>
      </c>
      <c r="H181" s="54">
        <v>45763</v>
      </c>
      <c r="I181" s="81" t="s">
        <v>32</v>
      </c>
    </row>
    <row r="182" spans="1:9" ht="48.75" customHeight="1" x14ac:dyDescent="0.25">
      <c r="A182" s="113" t="s">
        <v>1341</v>
      </c>
      <c r="B182" s="81" t="s">
        <v>1342</v>
      </c>
      <c r="C182" s="32" t="s">
        <v>1343</v>
      </c>
      <c r="D182" s="93" t="s">
        <v>1344</v>
      </c>
      <c r="E182" s="114">
        <v>433.08</v>
      </c>
      <c r="F182" s="114">
        <v>90.95</v>
      </c>
      <c r="G182" s="114">
        <v>524.03</v>
      </c>
      <c r="H182" s="54">
        <v>45763</v>
      </c>
      <c r="I182" s="81" t="s">
        <v>32</v>
      </c>
    </row>
    <row r="183" spans="1:9" ht="48.75" customHeight="1" x14ac:dyDescent="0.25">
      <c r="A183" s="113" t="s">
        <v>1345</v>
      </c>
      <c r="B183" s="81" t="s">
        <v>1346</v>
      </c>
      <c r="C183" s="32" t="s">
        <v>1012</v>
      </c>
      <c r="D183" s="93" t="s">
        <v>1013</v>
      </c>
      <c r="E183" s="114">
        <v>3.99</v>
      </c>
      <c r="F183" s="114">
        <v>0.84</v>
      </c>
      <c r="G183" s="114">
        <v>4.83</v>
      </c>
      <c r="H183" s="54">
        <v>45750</v>
      </c>
      <c r="I183" s="81" t="s">
        <v>32</v>
      </c>
    </row>
    <row r="184" spans="1:9" ht="48.75" customHeight="1" x14ac:dyDescent="0.25">
      <c r="A184" s="113" t="s">
        <v>1347</v>
      </c>
      <c r="B184" s="81" t="s">
        <v>1227</v>
      </c>
      <c r="C184" s="32" t="s">
        <v>1012</v>
      </c>
      <c r="D184" s="93" t="s">
        <v>1013</v>
      </c>
      <c r="E184" s="114">
        <v>500.65</v>
      </c>
      <c r="F184" s="114">
        <v>105.14</v>
      </c>
      <c r="G184" s="114">
        <v>605.79</v>
      </c>
      <c r="H184" s="54">
        <v>45750</v>
      </c>
      <c r="I184" s="81" t="s">
        <v>32</v>
      </c>
    </row>
    <row r="185" spans="1:9" ht="54.75" customHeight="1" x14ac:dyDescent="0.25">
      <c r="A185" s="113" t="s">
        <v>1348</v>
      </c>
      <c r="B185" s="81" t="s">
        <v>1349</v>
      </c>
      <c r="C185" s="32" t="s">
        <v>1012</v>
      </c>
      <c r="D185" s="93" t="s">
        <v>1013</v>
      </c>
      <c r="E185" s="114">
        <v>217</v>
      </c>
      <c r="F185" s="114">
        <v>45.57</v>
      </c>
      <c r="G185" s="114">
        <v>262.57</v>
      </c>
      <c r="H185" s="54">
        <v>45750</v>
      </c>
      <c r="I185" s="81" t="s">
        <v>32</v>
      </c>
    </row>
    <row r="186" spans="1:9" ht="59.25" customHeight="1" x14ac:dyDescent="0.25">
      <c r="A186" s="113" t="s">
        <v>1350</v>
      </c>
      <c r="B186" s="81" t="s">
        <v>1351</v>
      </c>
      <c r="C186" s="32" t="s">
        <v>969</v>
      </c>
      <c r="D186" s="93" t="s">
        <v>970</v>
      </c>
      <c r="E186" s="114">
        <v>492</v>
      </c>
      <c r="F186" s="114">
        <v>103.32</v>
      </c>
      <c r="G186" s="114">
        <v>595.32000000000005</v>
      </c>
      <c r="H186" s="54">
        <v>45755</v>
      </c>
      <c r="I186" s="81" t="s">
        <v>32</v>
      </c>
    </row>
    <row r="187" spans="1:9" ht="48.75" customHeight="1" x14ac:dyDescent="0.25">
      <c r="A187" s="113" t="s">
        <v>1352</v>
      </c>
      <c r="B187" s="81" t="s">
        <v>1713</v>
      </c>
      <c r="C187" s="32" t="s">
        <v>979</v>
      </c>
      <c r="D187" s="93" t="s">
        <v>980</v>
      </c>
      <c r="E187" s="114">
        <v>274.5</v>
      </c>
      <c r="F187" s="114">
        <v>57.65</v>
      </c>
      <c r="G187" s="114">
        <v>332.15</v>
      </c>
      <c r="H187" s="54">
        <v>45763</v>
      </c>
      <c r="I187" s="81" t="s">
        <v>32</v>
      </c>
    </row>
    <row r="188" spans="1:9" ht="48.75" customHeight="1" x14ac:dyDescent="0.25">
      <c r="A188" s="113" t="s">
        <v>1353</v>
      </c>
      <c r="B188" s="81" t="s">
        <v>1354</v>
      </c>
      <c r="C188" s="32" t="s">
        <v>936</v>
      </c>
      <c r="D188" s="93" t="s">
        <v>937</v>
      </c>
      <c r="E188" s="114">
        <v>345</v>
      </c>
      <c r="F188" s="114">
        <v>72.45</v>
      </c>
      <c r="G188" s="114">
        <v>417.45</v>
      </c>
      <c r="H188" s="54">
        <v>45761</v>
      </c>
      <c r="I188" s="81" t="s">
        <v>32</v>
      </c>
    </row>
    <row r="189" spans="1:9" ht="48.75" customHeight="1" x14ac:dyDescent="0.25">
      <c r="A189" s="113" t="s">
        <v>1355</v>
      </c>
      <c r="B189" s="81" t="s">
        <v>1356</v>
      </c>
      <c r="C189" s="32" t="s">
        <v>936</v>
      </c>
      <c r="D189" s="93" t="s">
        <v>937</v>
      </c>
      <c r="E189" s="114">
        <v>204</v>
      </c>
      <c r="F189" s="114">
        <v>42.84</v>
      </c>
      <c r="G189" s="114">
        <v>246.84</v>
      </c>
      <c r="H189" s="54">
        <v>45762</v>
      </c>
      <c r="I189" s="81" t="s">
        <v>32</v>
      </c>
    </row>
    <row r="190" spans="1:9" ht="48.75" customHeight="1" x14ac:dyDescent="0.25">
      <c r="A190" s="113" t="s">
        <v>1357</v>
      </c>
      <c r="B190" s="81" t="s">
        <v>1358</v>
      </c>
      <c r="C190" s="32" t="s">
        <v>936</v>
      </c>
      <c r="D190" s="93" t="s">
        <v>937</v>
      </c>
      <c r="E190" s="114">
        <v>99.75</v>
      </c>
      <c r="F190" s="114">
        <v>20.95</v>
      </c>
      <c r="G190" s="114">
        <v>120.7</v>
      </c>
      <c r="H190" s="54">
        <v>45761</v>
      </c>
      <c r="I190" s="81" t="s">
        <v>32</v>
      </c>
    </row>
    <row r="191" spans="1:9" ht="48.75" customHeight="1" x14ac:dyDescent="0.25">
      <c r="A191" s="113" t="s">
        <v>1359</v>
      </c>
      <c r="B191" s="81" t="s">
        <v>1360</v>
      </c>
      <c r="C191" s="32" t="s">
        <v>936</v>
      </c>
      <c r="D191" s="93" t="s">
        <v>937</v>
      </c>
      <c r="E191" s="114">
        <v>66.569999999999993</v>
      </c>
      <c r="F191" s="114">
        <v>13.98</v>
      </c>
      <c r="G191" s="114">
        <v>80.55</v>
      </c>
      <c r="H191" s="54">
        <v>45755</v>
      </c>
      <c r="I191" s="81" t="s">
        <v>32</v>
      </c>
    </row>
    <row r="192" spans="1:9" ht="48.75" customHeight="1" x14ac:dyDescent="0.25">
      <c r="A192" s="113" t="s">
        <v>1361</v>
      </c>
      <c r="B192" s="81" t="s">
        <v>1362</v>
      </c>
      <c r="C192" s="32" t="s">
        <v>1343</v>
      </c>
      <c r="D192" s="93" t="s">
        <v>1344</v>
      </c>
      <c r="E192" s="114">
        <v>94.7</v>
      </c>
      <c r="F192" s="114">
        <v>19.89</v>
      </c>
      <c r="G192" s="114">
        <v>114.59</v>
      </c>
      <c r="H192" s="54">
        <v>45763</v>
      </c>
      <c r="I192" s="81" t="s">
        <v>32</v>
      </c>
    </row>
    <row r="193" spans="1:9" ht="48.75" customHeight="1" x14ac:dyDescent="0.25">
      <c r="A193" s="113" t="s">
        <v>1363</v>
      </c>
      <c r="B193" s="81" t="s">
        <v>1364</v>
      </c>
      <c r="C193" s="32" t="s">
        <v>936</v>
      </c>
      <c r="D193" s="93" t="s">
        <v>937</v>
      </c>
      <c r="E193" s="114">
        <v>34.549999999999997</v>
      </c>
      <c r="F193" s="114">
        <v>7.26</v>
      </c>
      <c r="G193" s="114">
        <v>41.81</v>
      </c>
      <c r="H193" s="54">
        <v>45755</v>
      </c>
      <c r="I193" s="81" t="s">
        <v>32</v>
      </c>
    </row>
    <row r="194" spans="1:9" ht="48.75" customHeight="1" x14ac:dyDescent="0.25">
      <c r="A194" s="113" t="s">
        <v>1365</v>
      </c>
      <c r="B194" s="81" t="s">
        <v>1366</v>
      </c>
      <c r="C194" s="32" t="s">
        <v>936</v>
      </c>
      <c r="D194" s="93" t="s">
        <v>937</v>
      </c>
      <c r="E194" s="114">
        <v>61.7</v>
      </c>
      <c r="F194" s="114">
        <v>12.96</v>
      </c>
      <c r="G194" s="114">
        <v>74.66</v>
      </c>
      <c r="H194" s="54">
        <v>45762</v>
      </c>
      <c r="I194" s="81" t="s">
        <v>32</v>
      </c>
    </row>
    <row r="195" spans="1:9" ht="48.75" customHeight="1" x14ac:dyDescent="0.25">
      <c r="A195" s="113" t="s">
        <v>1367</v>
      </c>
      <c r="B195" s="81" t="s">
        <v>1368</v>
      </c>
      <c r="C195" s="32" t="s">
        <v>936</v>
      </c>
      <c r="D195" s="93" t="s">
        <v>937</v>
      </c>
      <c r="E195" s="114">
        <v>405.8</v>
      </c>
      <c r="F195" s="114">
        <v>85.22</v>
      </c>
      <c r="G195" s="114">
        <v>491.02</v>
      </c>
      <c r="H195" s="54">
        <v>45755</v>
      </c>
      <c r="I195" s="81" t="s">
        <v>32</v>
      </c>
    </row>
    <row r="196" spans="1:9" ht="77.25" customHeight="1" x14ac:dyDescent="0.25">
      <c r="A196" s="113" t="s">
        <v>1369</v>
      </c>
      <c r="B196" s="81" t="s">
        <v>1370</v>
      </c>
      <c r="C196" s="32" t="s">
        <v>936</v>
      </c>
      <c r="D196" s="93" t="s">
        <v>937</v>
      </c>
      <c r="E196" s="114">
        <v>410.95</v>
      </c>
      <c r="F196" s="114">
        <v>86.3</v>
      </c>
      <c r="G196" s="114">
        <v>497.25</v>
      </c>
      <c r="H196" s="54">
        <v>45757</v>
      </c>
      <c r="I196" s="81" t="s">
        <v>32</v>
      </c>
    </row>
    <row r="197" spans="1:9" ht="48.75" customHeight="1" x14ac:dyDescent="0.25">
      <c r="A197" s="113" t="s">
        <v>1371</v>
      </c>
      <c r="B197" s="81" t="s">
        <v>1372</v>
      </c>
      <c r="C197" s="32" t="s">
        <v>936</v>
      </c>
      <c r="D197" s="93" t="s">
        <v>937</v>
      </c>
      <c r="E197" s="114">
        <v>575.57000000000005</v>
      </c>
      <c r="F197" s="114">
        <v>120.87</v>
      </c>
      <c r="G197" s="114">
        <v>696.44</v>
      </c>
      <c r="H197" s="54">
        <v>45755</v>
      </c>
      <c r="I197" s="81" t="s">
        <v>32</v>
      </c>
    </row>
    <row r="198" spans="1:9" ht="48.75" customHeight="1" x14ac:dyDescent="0.25">
      <c r="A198" s="113" t="s">
        <v>1373</v>
      </c>
      <c r="B198" s="81" t="s">
        <v>1374</v>
      </c>
      <c r="C198" s="32" t="s">
        <v>1027</v>
      </c>
      <c r="D198" s="93" t="s">
        <v>1028</v>
      </c>
      <c r="E198" s="114">
        <v>58.01</v>
      </c>
      <c r="F198" s="114">
        <v>12.18</v>
      </c>
      <c r="G198" s="114">
        <v>70.19</v>
      </c>
      <c r="H198" s="54">
        <v>45750</v>
      </c>
      <c r="I198" s="81" t="s">
        <v>32</v>
      </c>
    </row>
    <row r="199" spans="1:9" ht="48.75" customHeight="1" x14ac:dyDescent="0.25">
      <c r="A199" s="113" t="s">
        <v>1375</v>
      </c>
      <c r="B199" s="81" t="s">
        <v>1376</v>
      </c>
      <c r="C199" s="32" t="s">
        <v>936</v>
      </c>
      <c r="D199" s="93" t="s">
        <v>937</v>
      </c>
      <c r="E199" s="114">
        <v>424.71</v>
      </c>
      <c r="F199" s="114">
        <v>89.19</v>
      </c>
      <c r="G199" s="114">
        <v>513.9</v>
      </c>
      <c r="H199" s="54">
        <v>45755</v>
      </c>
      <c r="I199" s="81" t="s">
        <v>32</v>
      </c>
    </row>
    <row r="200" spans="1:9" ht="48.75" customHeight="1" x14ac:dyDescent="0.25">
      <c r="A200" s="113" t="s">
        <v>1377</v>
      </c>
      <c r="B200" s="81" t="s">
        <v>1378</v>
      </c>
      <c r="C200" s="32" t="s">
        <v>936</v>
      </c>
      <c r="D200" s="93" t="s">
        <v>937</v>
      </c>
      <c r="E200" s="114">
        <v>178.5</v>
      </c>
      <c r="F200" s="114">
        <v>37.49</v>
      </c>
      <c r="G200" s="114">
        <v>215.99</v>
      </c>
      <c r="H200" s="54">
        <v>45763</v>
      </c>
      <c r="I200" s="81" t="s">
        <v>32</v>
      </c>
    </row>
    <row r="201" spans="1:9" ht="48.75" customHeight="1" x14ac:dyDescent="0.25">
      <c r="A201" s="113" t="s">
        <v>1379</v>
      </c>
      <c r="B201" s="81" t="s">
        <v>1380</v>
      </c>
      <c r="C201" s="32" t="s">
        <v>969</v>
      </c>
      <c r="D201" s="93" t="s">
        <v>970</v>
      </c>
      <c r="E201" s="114">
        <v>116</v>
      </c>
      <c r="F201" s="114">
        <v>24.36</v>
      </c>
      <c r="G201" s="114">
        <v>140.36000000000001</v>
      </c>
      <c r="H201" s="54">
        <v>45761</v>
      </c>
      <c r="I201" s="81" t="s">
        <v>32</v>
      </c>
    </row>
    <row r="202" spans="1:9" ht="48.75" customHeight="1" x14ac:dyDescent="0.25">
      <c r="A202" s="113" t="s">
        <v>1381</v>
      </c>
      <c r="B202" s="81" t="s">
        <v>1382</v>
      </c>
      <c r="C202" s="32" t="s">
        <v>969</v>
      </c>
      <c r="D202" s="93" t="s">
        <v>970</v>
      </c>
      <c r="E202" s="114">
        <v>88.56</v>
      </c>
      <c r="F202" s="114">
        <v>18.600000000000001</v>
      </c>
      <c r="G202" s="114">
        <v>107.16</v>
      </c>
      <c r="H202" s="54">
        <v>45763</v>
      </c>
      <c r="I202" s="81" t="s">
        <v>32</v>
      </c>
    </row>
    <row r="203" spans="1:9" ht="48.75" customHeight="1" x14ac:dyDescent="0.25">
      <c r="A203" s="113" t="s">
        <v>1383</v>
      </c>
      <c r="B203" s="81" t="s">
        <v>1384</v>
      </c>
      <c r="C203" s="32" t="s">
        <v>942</v>
      </c>
      <c r="D203" s="93" t="s">
        <v>943</v>
      </c>
      <c r="E203" s="114">
        <v>147.19</v>
      </c>
      <c r="F203" s="114">
        <v>30.91</v>
      </c>
      <c r="G203" s="114">
        <v>178.1</v>
      </c>
      <c r="H203" s="54">
        <v>45763</v>
      </c>
      <c r="I203" s="81" t="s">
        <v>32</v>
      </c>
    </row>
    <row r="204" spans="1:9" ht="48.75" customHeight="1" x14ac:dyDescent="0.25">
      <c r="A204" s="113" t="s">
        <v>1385</v>
      </c>
      <c r="B204" s="81" t="s">
        <v>1386</v>
      </c>
      <c r="C204" s="32" t="s">
        <v>942</v>
      </c>
      <c r="D204" s="93" t="s">
        <v>943</v>
      </c>
      <c r="E204" s="114">
        <v>28.98</v>
      </c>
      <c r="F204" s="114">
        <v>6.09</v>
      </c>
      <c r="G204" s="114">
        <v>35.07</v>
      </c>
      <c r="H204" s="54">
        <v>45763</v>
      </c>
      <c r="I204" s="81" t="s">
        <v>32</v>
      </c>
    </row>
    <row r="205" spans="1:9" ht="48.75" customHeight="1" x14ac:dyDescent="0.25">
      <c r="A205" s="113" t="s">
        <v>1387</v>
      </c>
      <c r="B205" s="81" t="s">
        <v>1388</v>
      </c>
      <c r="C205" s="32" t="s">
        <v>942</v>
      </c>
      <c r="D205" s="93" t="s">
        <v>943</v>
      </c>
      <c r="E205" s="114">
        <v>16.97</v>
      </c>
      <c r="F205" s="114">
        <v>3.56</v>
      </c>
      <c r="G205" s="114">
        <v>20.53</v>
      </c>
      <c r="H205" s="54">
        <v>45763</v>
      </c>
      <c r="I205" s="81" t="s">
        <v>32</v>
      </c>
    </row>
    <row r="206" spans="1:9" ht="48.75" customHeight="1" x14ac:dyDescent="0.25">
      <c r="A206" s="113" t="s">
        <v>1389</v>
      </c>
      <c r="B206" s="81" t="s">
        <v>1390</v>
      </c>
      <c r="C206" s="32" t="s">
        <v>983</v>
      </c>
      <c r="D206" s="93" t="s">
        <v>984</v>
      </c>
      <c r="E206" s="114">
        <v>113.4</v>
      </c>
      <c r="F206" s="114">
        <v>23.81</v>
      </c>
      <c r="G206" s="114">
        <v>137.21</v>
      </c>
      <c r="H206" s="54">
        <v>45761</v>
      </c>
      <c r="I206" s="81" t="s">
        <v>32</v>
      </c>
    </row>
    <row r="207" spans="1:9" ht="48.75" customHeight="1" x14ac:dyDescent="0.25">
      <c r="A207" s="113" t="s">
        <v>1391</v>
      </c>
      <c r="B207" s="81" t="s">
        <v>1392</v>
      </c>
      <c r="C207" s="32" t="s">
        <v>983</v>
      </c>
      <c r="D207" s="93" t="s">
        <v>984</v>
      </c>
      <c r="E207" s="114">
        <v>43.85</v>
      </c>
      <c r="F207" s="114">
        <v>9.2100000000000009</v>
      </c>
      <c r="G207" s="114">
        <v>53.06</v>
      </c>
      <c r="H207" s="54">
        <v>45757</v>
      </c>
      <c r="I207" s="81" t="s">
        <v>32</v>
      </c>
    </row>
    <row r="208" spans="1:9" ht="58.5" customHeight="1" x14ac:dyDescent="0.25">
      <c r="A208" s="113" t="s">
        <v>1393</v>
      </c>
      <c r="B208" s="81" t="s">
        <v>1394</v>
      </c>
      <c r="C208" s="32" t="s">
        <v>983</v>
      </c>
      <c r="D208" s="93" t="s">
        <v>984</v>
      </c>
      <c r="E208" s="114">
        <v>106.38</v>
      </c>
      <c r="F208" s="114">
        <v>22.34</v>
      </c>
      <c r="G208" s="114">
        <v>128.72</v>
      </c>
      <c r="H208" s="54">
        <v>45761</v>
      </c>
      <c r="I208" s="81" t="s">
        <v>32</v>
      </c>
    </row>
    <row r="209" spans="1:9" ht="63.75" customHeight="1" x14ac:dyDescent="0.25">
      <c r="A209" s="113" t="s">
        <v>1395</v>
      </c>
      <c r="B209" s="81" t="s">
        <v>1396</v>
      </c>
      <c r="C209" s="32" t="s">
        <v>983</v>
      </c>
      <c r="D209" s="93" t="s">
        <v>984</v>
      </c>
      <c r="E209" s="114">
        <v>99.44</v>
      </c>
      <c r="F209" s="114">
        <v>20.88</v>
      </c>
      <c r="G209" s="114">
        <v>120.32</v>
      </c>
      <c r="H209" s="54">
        <v>45763</v>
      </c>
      <c r="I209" s="81" t="s">
        <v>32</v>
      </c>
    </row>
    <row r="210" spans="1:9" ht="48.75" customHeight="1" x14ac:dyDescent="0.25">
      <c r="A210" s="113" t="s">
        <v>1397</v>
      </c>
      <c r="B210" s="81" t="s">
        <v>1398</v>
      </c>
      <c r="C210" s="32" t="s">
        <v>936</v>
      </c>
      <c r="D210" s="93" t="s">
        <v>937</v>
      </c>
      <c r="E210" s="114">
        <v>122.62</v>
      </c>
      <c r="F210" s="114">
        <v>25.75</v>
      </c>
      <c r="G210" s="114">
        <v>148.37</v>
      </c>
      <c r="H210" s="54">
        <v>45763</v>
      </c>
      <c r="I210" s="81" t="s">
        <v>32</v>
      </c>
    </row>
    <row r="211" spans="1:9" ht="48.75" customHeight="1" x14ac:dyDescent="0.25">
      <c r="A211" s="113" t="s">
        <v>1399</v>
      </c>
      <c r="B211" s="81" t="s">
        <v>1400</v>
      </c>
      <c r="C211" s="32" t="s">
        <v>969</v>
      </c>
      <c r="D211" s="93" t="s">
        <v>970</v>
      </c>
      <c r="E211" s="114">
        <v>865.81</v>
      </c>
      <c r="F211" s="114">
        <v>181.82</v>
      </c>
      <c r="G211" s="114">
        <v>1047.6300000000001</v>
      </c>
      <c r="H211" s="54">
        <v>45764</v>
      </c>
      <c r="I211" s="81" t="s">
        <v>32</v>
      </c>
    </row>
    <row r="212" spans="1:9" ht="48.75" customHeight="1" x14ac:dyDescent="0.25">
      <c r="A212" s="113" t="s">
        <v>1401</v>
      </c>
      <c r="B212" s="81" t="s">
        <v>1402</v>
      </c>
      <c r="C212" s="32" t="s">
        <v>969</v>
      </c>
      <c r="D212" s="93" t="s">
        <v>970</v>
      </c>
      <c r="E212" s="114">
        <v>29.4</v>
      </c>
      <c r="F212" s="114">
        <v>6.17</v>
      </c>
      <c r="G212" s="114">
        <v>35.57</v>
      </c>
      <c r="H212" s="54">
        <v>45757</v>
      </c>
      <c r="I212" s="81" t="s">
        <v>32</v>
      </c>
    </row>
    <row r="213" spans="1:9" ht="48.75" customHeight="1" x14ac:dyDescent="0.25">
      <c r="A213" s="113" t="s">
        <v>1403</v>
      </c>
      <c r="B213" s="81" t="s">
        <v>1404</v>
      </c>
      <c r="C213" s="32" t="s">
        <v>1098</v>
      </c>
      <c r="D213" s="93" t="s">
        <v>1099</v>
      </c>
      <c r="E213" s="114">
        <v>521.01</v>
      </c>
      <c r="F213" s="114">
        <v>109.41</v>
      </c>
      <c r="G213" s="114">
        <v>630.41999999999996</v>
      </c>
      <c r="H213" s="54">
        <v>45762</v>
      </c>
      <c r="I213" s="81" t="s">
        <v>32</v>
      </c>
    </row>
    <row r="214" spans="1:9" ht="48.75" customHeight="1" x14ac:dyDescent="0.25">
      <c r="A214" s="113" t="s">
        <v>1405</v>
      </c>
      <c r="B214" s="81" t="s">
        <v>1406</v>
      </c>
      <c r="C214" s="32" t="s">
        <v>1106</v>
      </c>
      <c r="D214" s="93" t="s">
        <v>1107</v>
      </c>
      <c r="E214" s="114">
        <v>71.8</v>
      </c>
      <c r="F214" s="114">
        <v>15.08</v>
      </c>
      <c r="G214" s="114">
        <v>86.88</v>
      </c>
      <c r="H214" s="54">
        <v>45764</v>
      </c>
      <c r="I214" s="81" t="s">
        <v>32</v>
      </c>
    </row>
    <row r="215" spans="1:9" ht="48.75" customHeight="1" x14ac:dyDescent="0.25">
      <c r="A215" s="113" t="s">
        <v>1407</v>
      </c>
      <c r="B215" s="81" t="s">
        <v>1408</v>
      </c>
      <c r="C215" s="32" t="s">
        <v>983</v>
      </c>
      <c r="D215" s="93" t="s">
        <v>984</v>
      </c>
      <c r="E215" s="114">
        <v>840</v>
      </c>
      <c r="F215" s="114">
        <v>176.4</v>
      </c>
      <c r="G215" s="114">
        <v>1016.4</v>
      </c>
      <c r="H215" s="54">
        <v>45761</v>
      </c>
      <c r="I215" s="81" t="s">
        <v>32</v>
      </c>
    </row>
    <row r="216" spans="1:9" ht="48.75" customHeight="1" x14ac:dyDescent="0.25">
      <c r="A216" s="113" t="s">
        <v>1409</v>
      </c>
      <c r="B216" s="81" t="s">
        <v>1410</v>
      </c>
      <c r="C216" s="32" t="s">
        <v>1411</v>
      </c>
      <c r="D216" s="93" t="s">
        <v>1412</v>
      </c>
      <c r="E216" s="114">
        <v>345.03</v>
      </c>
      <c r="F216" s="114">
        <v>72.459999999999994</v>
      </c>
      <c r="G216" s="114">
        <v>417.49</v>
      </c>
      <c r="H216" s="54">
        <v>45761</v>
      </c>
      <c r="I216" s="81" t="s">
        <v>32</v>
      </c>
    </row>
    <row r="217" spans="1:9" ht="48.75" customHeight="1" x14ac:dyDescent="0.25">
      <c r="A217" s="113" t="s">
        <v>1413</v>
      </c>
      <c r="B217" s="81" t="s">
        <v>1414</v>
      </c>
      <c r="C217" s="32" t="s">
        <v>969</v>
      </c>
      <c r="D217" s="93" t="s">
        <v>970</v>
      </c>
      <c r="E217" s="114">
        <v>108.3</v>
      </c>
      <c r="F217" s="114">
        <v>22.74</v>
      </c>
      <c r="G217" s="114">
        <v>131.04</v>
      </c>
      <c r="H217" s="54">
        <v>45763</v>
      </c>
      <c r="I217" s="81" t="s">
        <v>32</v>
      </c>
    </row>
    <row r="218" spans="1:9" ht="48.75" customHeight="1" x14ac:dyDescent="0.25">
      <c r="A218" s="113" t="s">
        <v>1415</v>
      </c>
      <c r="B218" s="81" t="s">
        <v>1416</v>
      </c>
      <c r="C218" s="32" t="s">
        <v>936</v>
      </c>
      <c r="D218" s="93" t="s">
        <v>937</v>
      </c>
      <c r="E218" s="114">
        <v>352.5</v>
      </c>
      <c r="F218" s="114">
        <v>74.03</v>
      </c>
      <c r="G218" s="114">
        <v>426.53</v>
      </c>
      <c r="H218" s="54">
        <v>45762</v>
      </c>
      <c r="I218" s="81" t="s">
        <v>32</v>
      </c>
    </row>
    <row r="219" spans="1:9" ht="48.75" customHeight="1" x14ac:dyDescent="0.25">
      <c r="A219" s="113" t="s">
        <v>1417</v>
      </c>
      <c r="B219" s="81" t="s">
        <v>1418</v>
      </c>
      <c r="C219" s="32" t="s">
        <v>936</v>
      </c>
      <c r="D219" s="93" t="s">
        <v>937</v>
      </c>
      <c r="E219" s="114">
        <v>64.06</v>
      </c>
      <c r="F219" s="114">
        <v>13.45</v>
      </c>
      <c r="G219" s="114">
        <v>77.510000000000005</v>
      </c>
      <c r="H219" s="54">
        <v>45763</v>
      </c>
      <c r="I219" s="81" t="s">
        <v>32</v>
      </c>
    </row>
    <row r="220" spans="1:9" ht="48.75" customHeight="1" x14ac:dyDescent="0.25">
      <c r="A220" s="113" t="s">
        <v>1419</v>
      </c>
      <c r="B220" s="81" t="s">
        <v>1420</v>
      </c>
      <c r="C220" s="32" t="s">
        <v>942</v>
      </c>
      <c r="D220" s="93" t="s">
        <v>943</v>
      </c>
      <c r="E220" s="114">
        <v>12.69</v>
      </c>
      <c r="F220" s="114">
        <v>2.66</v>
      </c>
      <c r="G220" s="114">
        <v>15.35</v>
      </c>
      <c r="H220" s="54">
        <v>45762</v>
      </c>
      <c r="I220" s="81" t="s">
        <v>32</v>
      </c>
    </row>
    <row r="221" spans="1:9" ht="48.75" customHeight="1" x14ac:dyDescent="0.25">
      <c r="A221" s="113" t="s">
        <v>1421</v>
      </c>
      <c r="B221" s="81" t="s">
        <v>1422</v>
      </c>
      <c r="C221" s="32" t="s">
        <v>995</v>
      </c>
      <c r="D221" s="93" t="s">
        <v>996</v>
      </c>
      <c r="E221" s="114">
        <v>50.79</v>
      </c>
      <c r="F221" s="114">
        <v>10.67</v>
      </c>
      <c r="G221" s="114">
        <v>61.46</v>
      </c>
      <c r="H221" s="54">
        <v>45762</v>
      </c>
      <c r="I221" s="81" t="s">
        <v>32</v>
      </c>
    </row>
    <row r="222" spans="1:9" ht="48.75" customHeight="1" x14ac:dyDescent="0.25">
      <c r="A222" s="113" t="s">
        <v>1423</v>
      </c>
      <c r="B222" s="81" t="s">
        <v>1424</v>
      </c>
      <c r="C222" s="32" t="s">
        <v>936</v>
      </c>
      <c r="D222" s="93" t="s">
        <v>937</v>
      </c>
      <c r="E222" s="114">
        <v>218.46</v>
      </c>
      <c r="F222" s="114">
        <v>45.88</v>
      </c>
      <c r="G222" s="114">
        <v>264.33999999999997</v>
      </c>
      <c r="H222" s="54">
        <v>45763</v>
      </c>
      <c r="I222" s="81" t="s">
        <v>32</v>
      </c>
    </row>
    <row r="223" spans="1:9" ht="48.75" customHeight="1" x14ac:dyDescent="0.25">
      <c r="A223" s="113" t="s">
        <v>1425</v>
      </c>
      <c r="B223" s="81" t="s">
        <v>1426</v>
      </c>
      <c r="C223" s="32" t="s">
        <v>979</v>
      </c>
      <c r="D223" s="93" t="s">
        <v>980</v>
      </c>
      <c r="E223" s="114">
        <v>250.58</v>
      </c>
      <c r="F223" s="114">
        <v>52.62</v>
      </c>
      <c r="G223" s="114">
        <v>303.2</v>
      </c>
      <c r="H223" s="54">
        <v>45749</v>
      </c>
      <c r="I223" s="81" t="s">
        <v>32</v>
      </c>
    </row>
    <row r="224" spans="1:9" ht="59.25" customHeight="1" x14ac:dyDescent="0.25">
      <c r="A224" s="113" t="s">
        <v>1427</v>
      </c>
      <c r="B224" s="81" t="s">
        <v>1428</v>
      </c>
      <c r="C224" s="32" t="s">
        <v>942</v>
      </c>
      <c r="D224" s="93" t="s">
        <v>943</v>
      </c>
      <c r="E224" s="114">
        <v>21</v>
      </c>
      <c r="F224" s="114">
        <v>4.41</v>
      </c>
      <c r="G224" s="114">
        <v>25.41</v>
      </c>
      <c r="H224" s="54">
        <v>45749</v>
      </c>
      <c r="I224" s="81" t="s">
        <v>32</v>
      </c>
    </row>
    <row r="225" spans="1:9" ht="48.75" customHeight="1" x14ac:dyDescent="0.25">
      <c r="A225" s="113" t="s">
        <v>1429</v>
      </c>
      <c r="B225" s="81" t="s">
        <v>1430</v>
      </c>
      <c r="C225" s="32" t="s">
        <v>942</v>
      </c>
      <c r="D225" s="93" t="s">
        <v>943</v>
      </c>
      <c r="E225" s="114">
        <v>27.5</v>
      </c>
      <c r="F225" s="114">
        <v>5.78</v>
      </c>
      <c r="G225" s="114">
        <v>33.28</v>
      </c>
      <c r="H225" s="54">
        <v>45743</v>
      </c>
      <c r="I225" s="81" t="s">
        <v>32</v>
      </c>
    </row>
    <row r="226" spans="1:9" ht="48.75" customHeight="1" x14ac:dyDescent="0.25">
      <c r="A226" s="113" t="s">
        <v>1431</v>
      </c>
      <c r="B226" s="81" t="s">
        <v>1432</v>
      </c>
      <c r="C226" s="32" t="s">
        <v>936</v>
      </c>
      <c r="D226" s="93" t="s">
        <v>937</v>
      </c>
      <c r="E226" s="114">
        <v>93.55</v>
      </c>
      <c r="F226" s="114">
        <v>19.649999999999999</v>
      </c>
      <c r="G226" s="114">
        <v>113.2</v>
      </c>
      <c r="H226" s="54">
        <v>45750</v>
      </c>
      <c r="I226" s="81" t="s">
        <v>32</v>
      </c>
    </row>
    <row r="227" spans="1:9" ht="48.75" customHeight="1" x14ac:dyDescent="0.25">
      <c r="A227" s="113" t="s">
        <v>1433</v>
      </c>
      <c r="B227" s="81" t="s">
        <v>1434</v>
      </c>
      <c r="C227" s="32" t="s">
        <v>1098</v>
      </c>
      <c r="D227" s="93" t="s">
        <v>1099</v>
      </c>
      <c r="E227" s="114">
        <v>107</v>
      </c>
      <c r="F227" s="114">
        <v>22.47</v>
      </c>
      <c r="G227" s="114">
        <v>129.47</v>
      </c>
      <c r="H227" s="54">
        <v>45750</v>
      </c>
      <c r="I227" s="81" t="s">
        <v>32</v>
      </c>
    </row>
    <row r="228" spans="1:9" ht="48.75" customHeight="1" x14ac:dyDescent="0.25">
      <c r="A228" s="113" t="s">
        <v>1435</v>
      </c>
      <c r="B228" s="81" t="s">
        <v>1436</v>
      </c>
      <c r="C228" s="32" t="s">
        <v>969</v>
      </c>
      <c r="D228" s="93" t="s">
        <v>970</v>
      </c>
      <c r="E228" s="114">
        <v>606</v>
      </c>
      <c r="F228" s="114">
        <v>127.26</v>
      </c>
      <c r="G228" s="114">
        <v>733.26</v>
      </c>
      <c r="H228" s="54">
        <v>45750</v>
      </c>
      <c r="I228" s="81" t="s">
        <v>32</v>
      </c>
    </row>
    <row r="229" spans="1:9" ht="48.75" customHeight="1" x14ac:dyDescent="0.25">
      <c r="A229" s="113" t="s">
        <v>1437</v>
      </c>
      <c r="B229" s="81" t="s">
        <v>1438</v>
      </c>
      <c r="C229" s="32" t="s">
        <v>969</v>
      </c>
      <c r="D229" s="93" t="s">
        <v>970</v>
      </c>
      <c r="E229" s="114">
        <v>567</v>
      </c>
      <c r="F229" s="114">
        <v>119.07</v>
      </c>
      <c r="G229" s="114">
        <v>686.07</v>
      </c>
      <c r="H229" s="54">
        <v>45750</v>
      </c>
      <c r="I229" s="81" t="s">
        <v>32</v>
      </c>
    </row>
    <row r="230" spans="1:9" ht="59.25" customHeight="1" x14ac:dyDescent="0.25">
      <c r="A230" s="113" t="s">
        <v>1439</v>
      </c>
      <c r="B230" s="81" t="s">
        <v>1440</v>
      </c>
      <c r="C230" s="32" t="s">
        <v>1441</v>
      </c>
      <c r="D230" s="93" t="s">
        <v>1442</v>
      </c>
      <c r="E230" s="114">
        <v>1008.32</v>
      </c>
      <c r="F230" s="114">
        <v>211.75</v>
      </c>
      <c r="G230" s="114">
        <v>1220.07</v>
      </c>
      <c r="H230" s="54">
        <v>45743</v>
      </c>
      <c r="I230" s="81" t="s">
        <v>32</v>
      </c>
    </row>
    <row r="231" spans="1:9" ht="48.75" customHeight="1" x14ac:dyDescent="0.25">
      <c r="A231" s="113" t="s">
        <v>1443</v>
      </c>
      <c r="B231" s="81" t="s">
        <v>1444</v>
      </c>
      <c r="C231" s="32" t="s">
        <v>936</v>
      </c>
      <c r="D231" s="93" t="s">
        <v>937</v>
      </c>
      <c r="E231" s="114">
        <v>19.38</v>
      </c>
      <c r="F231" s="114">
        <v>4.07</v>
      </c>
      <c r="G231" s="114">
        <v>23.45</v>
      </c>
      <c r="H231" s="54">
        <v>45750</v>
      </c>
      <c r="I231" s="81" t="s">
        <v>32</v>
      </c>
    </row>
    <row r="232" spans="1:9" ht="48.75" customHeight="1" x14ac:dyDescent="0.25">
      <c r="A232" s="113" t="s">
        <v>1445</v>
      </c>
      <c r="B232" s="81" t="s">
        <v>1446</v>
      </c>
      <c r="C232" s="32" t="s">
        <v>942</v>
      </c>
      <c r="D232" s="93" t="s">
        <v>943</v>
      </c>
      <c r="E232" s="114">
        <v>21</v>
      </c>
      <c r="F232" s="114">
        <v>4.41</v>
      </c>
      <c r="G232" s="114">
        <v>25.41</v>
      </c>
      <c r="H232" s="54">
        <v>45748</v>
      </c>
      <c r="I232" s="81" t="s">
        <v>32</v>
      </c>
    </row>
    <row r="233" spans="1:9" ht="48.75" customHeight="1" x14ac:dyDescent="0.25">
      <c r="A233" s="113" t="s">
        <v>1447</v>
      </c>
      <c r="B233" s="81" t="s">
        <v>1448</v>
      </c>
      <c r="C233" s="32" t="s">
        <v>1008</v>
      </c>
      <c r="D233" s="93" t="s">
        <v>1009</v>
      </c>
      <c r="E233" s="114">
        <v>31.02</v>
      </c>
      <c r="F233" s="114">
        <v>6.51</v>
      </c>
      <c r="G233" s="114">
        <v>37.53</v>
      </c>
      <c r="H233" s="54">
        <v>45743</v>
      </c>
      <c r="I233" s="81" t="s">
        <v>32</v>
      </c>
    </row>
    <row r="234" spans="1:9" ht="48.75" customHeight="1" x14ac:dyDescent="0.25">
      <c r="A234" s="113" t="s">
        <v>1449</v>
      </c>
      <c r="B234" s="81" t="s">
        <v>1450</v>
      </c>
      <c r="C234" s="32" t="s">
        <v>1451</v>
      </c>
      <c r="D234" s="93" t="s">
        <v>1452</v>
      </c>
      <c r="E234" s="114">
        <v>520</v>
      </c>
      <c r="F234" s="114">
        <v>109.2</v>
      </c>
      <c r="G234" s="114">
        <v>629.20000000000005</v>
      </c>
      <c r="H234" s="54">
        <v>45743</v>
      </c>
      <c r="I234" s="81" t="s">
        <v>32</v>
      </c>
    </row>
    <row r="235" spans="1:9" ht="48.75" customHeight="1" x14ac:dyDescent="0.25">
      <c r="A235" s="113" t="s">
        <v>1453</v>
      </c>
      <c r="B235" s="81" t="s">
        <v>1454</v>
      </c>
      <c r="C235" s="32" t="s">
        <v>969</v>
      </c>
      <c r="D235" s="93" t="s">
        <v>970</v>
      </c>
      <c r="E235" s="114">
        <v>772.65</v>
      </c>
      <c r="F235" s="114">
        <v>162.26</v>
      </c>
      <c r="G235" s="114">
        <v>934.91</v>
      </c>
      <c r="H235" s="54">
        <v>45750</v>
      </c>
      <c r="I235" s="81" t="s">
        <v>32</v>
      </c>
    </row>
    <row r="236" spans="1:9" ht="48.75" customHeight="1" x14ac:dyDescent="0.25">
      <c r="A236" s="113" t="s">
        <v>1455</v>
      </c>
      <c r="B236" s="81" t="s">
        <v>1456</v>
      </c>
      <c r="C236" s="32" t="s">
        <v>969</v>
      </c>
      <c r="D236" s="93" t="s">
        <v>970</v>
      </c>
      <c r="E236" s="114">
        <v>368</v>
      </c>
      <c r="F236" s="114">
        <v>77.28</v>
      </c>
      <c r="G236" s="114">
        <v>445.28</v>
      </c>
      <c r="H236" s="54">
        <v>45750</v>
      </c>
      <c r="I236" s="81" t="s">
        <v>32</v>
      </c>
    </row>
    <row r="237" spans="1:9" ht="48.75" customHeight="1" x14ac:dyDescent="0.25">
      <c r="A237" s="113" t="s">
        <v>1457</v>
      </c>
      <c r="B237" s="81" t="s">
        <v>1458</v>
      </c>
      <c r="C237" s="32" t="s">
        <v>936</v>
      </c>
      <c r="D237" s="93" t="s">
        <v>937</v>
      </c>
      <c r="E237" s="114">
        <v>612</v>
      </c>
      <c r="F237" s="114">
        <v>128.52000000000001</v>
      </c>
      <c r="G237" s="114">
        <v>740.52</v>
      </c>
      <c r="H237" s="54">
        <v>45748</v>
      </c>
      <c r="I237" s="81" t="s">
        <v>32</v>
      </c>
    </row>
    <row r="238" spans="1:9" ht="48.75" customHeight="1" x14ac:dyDescent="0.25">
      <c r="A238" s="113" t="s">
        <v>1459</v>
      </c>
      <c r="B238" s="81" t="s">
        <v>1460</v>
      </c>
      <c r="C238" s="32" t="s">
        <v>936</v>
      </c>
      <c r="D238" s="93" t="s">
        <v>937</v>
      </c>
      <c r="E238" s="114">
        <v>391.5</v>
      </c>
      <c r="F238" s="114">
        <v>82.22</v>
      </c>
      <c r="G238" s="114">
        <v>473.72</v>
      </c>
      <c r="H238" s="54">
        <v>45757</v>
      </c>
      <c r="I238" s="81" t="s">
        <v>32</v>
      </c>
    </row>
    <row r="239" spans="1:9" ht="48.75" customHeight="1" x14ac:dyDescent="0.25">
      <c r="A239" s="113" t="s">
        <v>1461</v>
      </c>
      <c r="B239" s="81" t="s">
        <v>1462</v>
      </c>
      <c r="C239" s="32" t="s">
        <v>936</v>
      </c>
      <c r="D239" s="93" t="s">
        <v>937</v>
      </c>
      <c r="E239" s="114">
        <v>101.45</v>
      </c>
      <c r="F239" s="114">
        <v>21.3</v>
      </c>
      <c r="G239" s="114">
        <v>122.75</v>
      </c>
      <c r="H239" s="54">
        <v>45730</v>
      </c>
      <c r="I239" s="81" t="s">
        <v>32</v>
      </c>
    </row>
    <row r="240" spans="1:9" ht="48.75" customHeight="1" x14ac:dyDescent="0.25">
      <c r="A240" s="113" t="s">
        <v>1463</v>
      </c>
      <c r="B240" s="81" t="s">
        <v>1464</v>
      </c>
      <c r="C240" s="32" t="s">
        <v>936</v>
      </c>
      <c r="D240" s="93" t="s">
        <v>937</v>
      </c>
      <c r="E240" s="114">
        <v>208.65</v>
      </c>
      <c r="F240" s="114">
        <v>43.82</v>
      </c>
      <c r="G240" s="114">
        <v>252.47</v>
      </c>
      <c r="H240" s="54">
        <v>45757</v>
      </c>
      <c r="I240" s="81" t="s">
        <v>32</v>
      </c>
    </row>
    <row r="241" spans="1:9" ht="48.75" customHeight="1" x14ac:dyDescent="0.25">
      <c r="A241" s="113" t="s">
        <v>1465</v>
      </c>
      <c r="B241" s="81" t="s">
        <v>1466</v>
      </c>
      <c r="C241" s="32" t="s">
        <v>1080</v>
      </c>
      <c r="D241" s="93" t="s">
        <v>1081</v>
      </c>
      <c r="E241" s="114">
        <v>129.88</v>
      </c>
      <c r="F241" s="114">
        <v>27.27</v>
      </c>
      <c r="G241" s="114">
        <v>157.15</v>
      </c>
      <c r="H241" s="54">
        <v>45757</v>
      </c>
      <c r="I241" s="81" t="s">
        <v>32</v>
      </c>
    </row>
    <row r="242" spans="1:9" ht="48.75" customHeight="1" x14ac:dyDescent="0.25">
      <c r="A242" s="113" t="s">
        <v>1467</v>
      </c>
      <c r="B242" s="81" t="s">
        <v>1468</v>
      </c>
      <c r="C242" s="32" t="s">
        <v>1080</v>
      </c>
      <c r="D242" s="93" t="s">
        <v>1081</v>
      </c>
      <c r="E242" s="114">
        <v>141.68</v>
      </c>
      <c r="F242" s="114">
        <v>29.75</v>
      </c>
      <c r="G242" s="114">
        <v>171.43</v>
      </c>
      <c r="H242" s="54">
        <v>45757</v>
      </c>
      <c r="I242" s="81" t="s">
        <v>32</v>
      </c>
    </row>
    <row r="243" spans="1:9" ht="48.75" customHeight="1" x14ac:dyDescent="0.25">
      <c r="A243" s="113" t="s">
        <v>1469</v>
      </c>
      <c r="B243" s="81" t="s">
        <v>1470</v>
      </c>
      <c r="C243" s="32" t="s">
        <v>936</v>
      </c>
      <c r="D243" s="93" t="s">
        <v>937</v>
      </c>
      <c r="E243" s="114">
        <v>15.34</v>
      </c>
      <c r="F243" s="114">
        <v>3.22</v>
      </c>
      <c r="G243" s="114">
        <v>18.559999999999999</v>
      </c>
      <c r="H243" s="54">
        <v>45750</v>
      </c>
      <c r="I243" s="81" t="s">
        <v>32</v>
      </c>
    </row>
    <row r="244" spans="1:9" ht="48.75" customHeight="1" x14ac:dyDescent="0.25">
      <c r="A244" s="113" t="s">
        <v>1471</v>
      </c>
      <c r="B244" s="81" t="s">
        <v>1472</v>
      </c>
      <c r="C244" s="32" t="s">
        <v>942</v>
      </c>
      <c r="D244" s="93" t="s">
        <v>943</v>
      </c>
      <c r="E244" s="114">
        <v>207.19</v>
      </c>
      <c r="F244" s="114">
        <v>43.51</v>
      </c>
      <c r="G244" s="114">
        <v>250.7</v>
      </c>
      <c r="H244" s="54">
        <v>45757</v>
      </c>
      <c r="I244" s="81" t="s">
        <v>32</v>
      </c>
    </row>
    <row r="245" spans="1:9" ht="48.75" customHeight="1" x14ac:dyDescent="0.25">
      <c r="A245" s="113" t="s">
        <v>1473</v>
      </c>
      <c r="B245" s="81" t="s">
        <v>1474</v>
      </c>
      <c r="C245" s="32" t="s">
        <v>1343</v>
      </c>
      <c r="D245" s="93" t="s">
        <v>1344</v>
      </c>
      <c r="E245" s="114">
        <v>122</v>
      </c>
      <c r="F245" s="114">
        <v>25.62</v>
      </c>
      <c r="G245" s="114">
        <v>147.62</v>
      </c>
      <c r="H245" s="54">
        <v>45757</v>
      </c>
      <c r="I245" s="81" t="s">
        <v>32</v>
      </c>
    </row>
    <row r="246" spans="1:9" ht="48.75" customHeight="1" x14ac:dyDescent="0.25">
      <c r="A246" s="113" t="s">
        <v>1475</v>
      </c>
      <c r="B246" s="81" t="s">
        <v>1476</v>
      </c>
      <c r="C246" s="32" t="s">
        <v>983</v>
      </c>
      <c r="D246" s="93" t="s">
        <v>984</v>
      </c>
      <c r="E246" s="114">
        <v>62.4</v>
      </c>
      <c r="F246" s="114">
        <v>13.1</v>
      </c>
      <c r="G246" s="114">
        <v>75.5</v>
      </c>
      <c r="H246" s="54">
        <v>45757</v>
      </c>
      <c r="I246" s="81" t="s">
        <v>32</v>
      </c>
    </row>
    <row r="247" spans="1:9" ht="48.75" customHeight="1" x14ac:dyDescent="0.25">
      <c r="A247" s="113" t="s">
        <v>1477</v>
      </c>
      <c r="B247" s="81" t="s">
        <v>1478</v>
      </c>
      <c r="C247" s="32" t="s">
        <v>969</v>
      </c>
      <c r="D247" s="93" t="s">
        <v>970</v>
      </c>
      <c r="E247" s="114">
        <v>354.25</v>
      </c>
      <c r="F247" s="114">
        <v>74.39</v>
      </c>
      <c r="G247" s="114">
        <v>428.64</v>
      </c>
      <c r="H247" s="54">
        <v>45755</v>
      </c>
      <c r="I247" s="81" t="s">
        <v>32</v>
      </c>
    </row>
    <row r="248" spans="1:9" ht="48.75" customHeight="1" x14ac:dyDescent="0.25">
      <c r="A248" s="113" t="s">
        <v>1479</v>
      </c>
      <c r="B248" s="81" t="s">
        <v>1480</v>
      </c>
      <c r="C248" s="32" t="s">
        <v>969</v>
      </c>
      <c r="D248" s="93" t="s">
        <v>970</v>
      </c>
      <c r="E248" s="114">
        <v>148.15</v>
      </c>
      <c r="F248" s="114">
        <v>31.11</v>
      </c>
      <c r="G248" s="114">
        <v>179.26</v>
      </c>
      <c r="H248" s="54">
        <v>45755</v>
      </c>
      <c r="I248" s="81" t="s">
        <v>32</v>
      </c>
    </row>
    <row r="249" spans="1:9" ht="48.75" customHeight="1" x14ac:dyDescent="0.25">
      <c r="A249" s="113" t="s">
        <v>1481</v>
      </c>
      <c r="B249" s="81" t="s">
        <v>1460</v>
      </c>
      <c r="C249" s="32" t="s">
        <v>1411</v>
      </c>
      <c r="D249" s="93" t="s">
        <v>1412</v>
      </c>
      <c r="E249" s="114">
        <v>361</v>
      </c>
      <c r="F249" s="114">
        <v>75.81</v>
      </c>
      <c r="G249" s="114">
        <v>436.81</v>
      </c>
      <c r="H249" s="54">
        <v>45757</v>
      </c>
      <c r="I249" s="81" t="s">
        <v>32</v>
      </c>
    </row>
    <row r="250" spans="1:9" ht="48.75" customHeight="1" x14ac:dyDescent="0.25">
      <c r="A250" s="113" t="s">
        <v>1482</v>
      </c>
      <c r="B250" s="81" t="s">
        <v>1483</v>
      </c>
      <c r="C250" s="32" t="s">
        <v>1214</v>
      </c>
      <c r="D250" s="93" t="s">
        <v>1215</v>
      </c>
      <c r="E250" s="114">
        <v>542.64</v>
      </c>
      <c r="F250" s="114">
        <v>113.95</v>
      </c>
      <c r="G250" s="114">
        <v>656.59</v>
      </c>
      <c r="H250" s="54">
        <v>45757</v>
      </c>
      <c r="I250" s="81" t="s">
        <v>32</v>
      </c>
    </row>
    <row r="251" spans="1:9" ht="48.75" customHeight="1" x14ac:dyDescent="0.25">
      <c r="A251" s="113" t="s">
        <v>1484</v>
      </c>
      <c r="B251" s="81" t="s">
        <v>1485</v>
      </c>
      <c r="C251" s="32" t="s">
        <v>1027</v>
      </c>
      <c r="D251" s="93" t="s">
        <v>1028</v>
      </c>
      <c r="E251" s="114">
        <v>39</v>
      </c>
      <c r="F251" s="114">
        <v>8.19</v>
      </c>
      <c r="G251" s="114">
        <v>47.19</v>
      </c>
      <c r="H251" s="54">
        <v>45748</v>
      </c>
      <c r="I251" s="81" t="s">
        <v>32</v>
      </c>
    </row>
    <row r="252" spans="1:9" ht="48.75" customHeight="1" x14ac:dyDescent="0.25">
      <c r="A252" s="113" t="s">
        <v>1486</v>
      </c>
      <c r="B252" s="81" t="s">
        <v>1487</v>
      </c>
      <c r="C252" s="32" t="s">
        <v>936</v>
      </c>
      <c r="D252" s="93" t="s">
        <v>937</v>
      </c>
      <c r="E252" s="114">
        <v>79.5</v>
      </c>
      <c r="F252" s="114">
        <v>16.7</v>
      </c>
      <c r="G252" s="114">
        <v>96.2</v>
      </c>
      <c r="H252" s="54">
        <v>45757</v>
      </c>
      <c r="I252" s="81" t="s">
        <v>32</v>
      </c>
    </row>
    <row r="253" spans="1:9" ht="48.75" customHeight="1" x14ac:dyDescent="0.25">
      <c r="A253" s="113" t="s">
        <v>1488</v>
      </c>
      <c r="B253" s="81" t="s">
        <v>1434</v>
      </c>
      <c r="C253" s="32" t="s">
        <v>1098</v>
      </c>
      <c r="D253" s="93" t="s">
        <v>1099</v>
      </c>
      <c r="E253" s="114">
        <v>320.39999999999998</v>
      </c>
      <c r="F253" s="114">
        <v>67.28</v>
      </c>
      <c r="G253" s="114">
        <v>387.68</v>
      </c>
      <c r="H253" s="54">
        <v>45757</v>
      </c>
      <c r="I253" s="81" t="s">
        <v>32</v>
      </c>
    </row>
    <row r="254" spans="1:9" ht="48.75" customHeight="1" x14ac:dyDescent="0.25">
      <c r="A254" s="113" t="s">
        <v>1489</v>
      </c>
      <c r="B254" s="81" t="s">
        <v>1490</v>
      </c>
      <c r="C254" s="32" t="s">
        <v>1098</v>
      </c>
      <c r="D254" s="93" t="s">
        <v>1099</v>
      </c>
      <c r="E254" s="114">
        <v>276</v>
      </c>
      <c r="F254" s="114">
        <v>57.96</v>
      </c>
      <c r="G254" s="114">
        <v>333.96</v>
      </c>
      <c r="H254" s="54">
        <v>45743</v>
      </c>
      <c r="I254" s="81" t="s">
        <v>32</v>
      </c>
    </row>
    <row r="255" spans="1:9" ht="48.75" customHeight="1" x14ac:dyDescent="0.25">
      <c r="A255" s="113" t="s">
        <v>1491</v>
      </c>
      <c r="B255" s="81" t="s">
        <v>1492</v>
      </c>
      <c r="C255" s="32" t="s">
        <v>1493</v>
      </c>
      <c r="D255" s="93" t="s">
        <v>1494</v>
      </c>
      <c r="E255" s="114">
        <v>71.5</v>
      </c>
      <c r="F255" s="114">
        <v>15.02</v>
      </c>
      <c r="G255" s="114">
        <v>86.52</v>
      </c>
      <c r="H255" s="54">
        <v>45743</v>
      </c>
      <c r="I255" s="81" t="s">
        <v>32</v>
      </c>
    </row>
    <row r="256" spans="1:9" ht="48.75" customHeight="1" x14ac:dyDescent="0.25">
      <c r="A256" s="113" t="s">
        <v>1495</v>
      </c>
      <c r="B256" s="81" t="s">
        <v>1496</v>
      </c>
      <c r="C256" s="32" t="s">
        <v>979</v>
      </c>
      <c r="D256" s="93" t="s">
        <v>980</v>
      </c>
      <c r="E256" s="114">
        <v>31.7</v>
      </c>
      <c r="F256" s="114">
        <v>6.66</v>
      </c>
      <c r="G256" s="114">
        <v>38.36</v>
      </c>
      <c r="H256" s="54">
        <v>45743</v>
      </c>
      <c r="I256" s="81" t="s">
        <v>32</v>
      </c>
    </row>
    <row r="257" spans="1:9" ht="48.75" customHeight="1" x14ac:dyDescent="0.25">
      <c r="A257" s="113" t="s">
        <v>1497</v>
      </c>
      <c r="B257" s="81" t="s">
        <v>1498</v>
      </c>
      <c r="C257" s="32" t="s">
        <v>979</v>
      </c>
      <c r="D257" s="93" t="s">
        <v>980</v>
      </c>
      <c r="E257" s="114">
        <v>37.31</v>
      </c>
      <c r="F257" s="114">
        <v>7.84</v>
      </c>
      <c r="G257" s="114">
        <v>45.15</v>
      </c>
      <c r="H257" s="54">
        <v>45743</v>
      </c>
      <c r="I257" s="81" t="s">
        <v>32</v>
      </c>
    </row>
    <row r="258" spans="1:9" ht="48.75" customHeight="1" x14ac:dyDescent="0.25">
      <c r="A258" s="113" t="s">
        <v>1499</v>
      </c>
      <c r="B258" s="81" t="s">
        <v>1500</v>
      </c>
      <c r="C258" s="32" t="s">
        <v>979</v>
      </c>
      <c r="D258" s="93" t="s">
        <v>980</v>
      </c>
      <c r="E258" s="114">
        <v>101.44</v>
      </c>
      <c r="F258" s="114">
        <v>21.3</v>
      </c>
      <c r="G258" s="114">
        <v>122.74</v>
      </c>
      <c r="H258" s="54">
        <v>45743</v>
      </c>
      <c r="I258" s="81" t="s">
        <v>32</v>
      </c>
    </row>
    <row r="259" spans="1:9" ht="48.75" customHeight="1" x14ac:dyDescent="0.25">
      <c r="A259" s="113" t="s">
        <v>1501</v>
      </c>
      <c r="B259" s="81" t="s">
        <v>1502</v>
      </c>
      <c r="C259" s="32" t="s">
        <v>1027</v>
      </c>
      <c r="D259" s="93" t="s">
        <v>1028</v>
      </c>
      <c r="E259" s="114">
        <v>7.44</v>
      </c>
      <c r="F259" s="114">
        <v>1.56</v>
      </c>
      <c r="G259" s="114">
        <v>9</v>
      </c>
      <c r="H259" s="54">
        <v>45748</v>
      </c>
      <c r="I259" s="81" t="s">
        <v>32</v>
      </c>
    </row>
    <row r="260" spans="1:9" ht="48.75" customHeight="1" x14ac:dyDescent="0.25">
      <c r="A260" s="113" t="s">
        <v>1503</v>
      </c>
      <c r="B260" s="81" t="s">
        <v>1504</v>
      </c>
      <c r="C260" s="32" t="s">
        <v>936</v>
      </c>
      <c r="D260" s="93" t="s">
        <v>937</v>
      </c>
      <c r="E260" s="114">
        <v>102.75</v>
      </c>
      <c r="F260" s="114">
        <v>21.58</v>
      </c>
      <c r="G260" s="114">
        <v>124.33</v>
      </c>
      <c r="H260" s="54">
        <v>45743</v>
      </c>
      <c r="I260" s="81" t="s">
        <v>32</v>
      </c>
    </row>
    <row r="261" spans="1:9" ht="48.75" customHeight="1" x14ac:dyDescent="0.25">
      <c r="A261" s="113" t="s">
        <v>1505</v>
      </c>
      <c r="B261" s="81" t="s">
        <v>1506</v>
      </c>
      <c r="C261" s="32" t="s">
        <v>936</v>
      </c>
      <c r="D261" s="93" t="s">
        <v>937</v>
      </c>
      <c r="E261" s="114">
        <v>174</v>
      </c>
      <c r="F261" s="114">
        <v>36.54</v>
      </c>
      <c r="G261" s="114">
        <v>210.54</v>
      </c>
      <c r="H261" s="54">
        <v>45757</v>
      </c>
      <c r="I261" s="81" t="s">
        <v>32</v>
      </c>
    </row>
    <row r="262" spans="1:9" ht="48.75" customHeight="1" x14ac:dyDescent="0.25">
      <c r="A262" s="113" t="s">
        <v>1507</v>
      </c>
      <c r="B262" s="81" t="s">
        <v>1508</v>
      </c>
      <c r="C262" s="32" t="s">
        <v>942</v>
      </c>
      <c r="D262" s="93" t="s">
        <v>943</v>
      </c>
      <c r="E262" s="114">
        <v>5.9</v>
      </c>
      <c r="F262" s="114">
        <v>1.24</v>
      </c>
      <c r="G262" s="114">
        <v>7.14</v>
      </c>
      <c r="H262" s="54">
        <v>45751</v>
      </c>
      <c r="I262" s="81" t="s">
        <v>32</v>
      </c>
    </row>
    <row r="263" spans="1:9" ht="48.75" customHeight="1" x14ac:dyDescent="0.25">
      <c r="A263" s="113" t="s">
        <v>1509</v>
      </c>
      <c r="B263" s="81" t="s">
        <v>1510</v>
      </c>
      <c r="C263" s="32" t="s">
        <v>942</v>
      </c>
      <c r="D263" s="93" t="s">
        <v>943</v>
      </c>
      <c r="E263" s="114">
        <v>138</v>
      </c>
      <c r="F263" s="114">
        <v>28.98</v>
      </c>
      <c r="G263" s="114">
        <v>166.98</v>
      </c>
      <c r="H263" s="54">
        <v>45747</v>
      </c>
      <c r="I263" s="81" t="s">
        <v>32</v>
      </c>
    </row>
    <row r="264" spans="1:9" ht="48.75" customHeight="1" x14ac:dyDescent="0.25">
      <c r="A264" s="113" t="s">
        <v>1511</v>
      </c>
      <c r="B264" s="81" t="s">
        <v>1512</v>
      </c>
      <c r="C264" s="32" t="s">
        <v>942</v>
      </c>
      <c r="D264" s="93" t="s">
        <v>943</v>
      </c>
      <c r="E264" s="114">
        <v>272.81</v>
      </c>
      <c r="F264" s="114">
        <v>57.29</v>
      </c>
      <c r="G264" s="114">
        <v>330.1</v>
      </c>
      <c r="H264" s="54">
        <v>45749</v>
      </c>
      <c r="I264" s="81" t="s">
        <v>32</v>
      </c>
    </row>
    <row r="265" spans="1:9" ht="48.75" customHeight="1" x14ac:dyDescent="0.25">
      <c r="A265" s="113" t="s">
        <v>1513</v>
      </c>
      <c r="B265" s="81" t="s">
        <v>1514</v>
      </c>
      <c r="C265" s="32" t="s">
        <v>942</v>
      </c>
      <c r="D265" s="93" t="s">
        <v>943</v>
      </c>
      <c r="E265" s="114">
        <v>96.5</v>
      </c>
      <c r="F265" s="114">
        <v>20.27</v>
      </c>
      <c r="G265" s="114">
        <v>116.77</v>
      </c>
      <c r="H265" s="54">
        <v>45757</v>
      </c>
      <c r="I265" s="81" t="s">
        <v>32</v>
      </c>
    </row>
    <row r="266" spans="1:9" ht="48.75" customHeight="1" x14ac:dyDescent="0.25">
      <c r="A266" s="113" t="s">
        <v>1515</v>
      </c>
      <c r="B266" s="81" t="s">
        <v>1504</v>
      </c>
      <c r="C266" s="32" t="s">
        <v>936</v>
      </c>
      <c r="D266" s="93" t="s">
        <v>937</v>
      </c>
      <c r="E266" s="114">
        <v>205.5</v>
      </c>
      <c r="F266" s="114">
        <v>43.16</v>
      </c>
      <c r="G266" s="114">
        <v>248.66</v>
      </c>
      <c r="H266" s="54">
        <v>45748</v>
      </c>
      <c r="I266" s="81" t="s">
        <v>32</v>
      </c>
    </row>
    <row r="267" spans="1:9" ht="48.75" customHeight="1" x14ac:dyDescent="0.25">
      <c r="A267" s="113" t="s">
        <v>1516</v>
      </c>
      <c r="B267" s="81" t="s">
        <v>1517</v>
      </c>
      <c r="C267" s="32" t="s">
        <v>1343</v>
      </c>
      <c r="D267" s="93" t="s">
        <v>1344</v>
      </c>
      <c r="E267" s="114">
        <v>498</v>
      </c>
      <c r="F267" s="114">
        <v>104.58</v>
      </c>
      <c r="G267" s="114">
        <v>602.58000000000004</v>
      </c>
      <c r="H267" s="54">
        <v>45750</v>
      </c>
      <c r="I267" s="81" t="s">
        <v>32</v>
      </c>
    </row>
    <row r="268" spans="1:9" ht="57" customHeight="1" x14ac:dyDescent="0.25">
      <c r="A268" s="113" t="s">
        <v>1518</v>
      </c>
      <c r="B268" s="81" t="s">
        <v>1519</v>
      </c>
      <c r="C268" s="32" t="s">
        <v>1027</v>
      </c>
      <c r="D268" s="93" t="s">
        <v>1028</v>
      </c>
      <c r="E268" s="114">
        <v>169.5</v>
      </c>
      <c r="F268" s="114">
        <v>35.6</v>
      </c>
      <c r="G268" s="114">
        <v>205.1</v>
      </c>
      <c r="H268" s="54">
        <v>45750</v>
      </c>
      <c r="I268" s="81" t="s">
        <v>32</v>
      </c>
    </row>
    <row r="269" spans="1:9" ht="48.75" customHeight="1" x14ac:dyDescent="0.25">
      <c r="A269" s="113" t="s">
        <v>1520</v>
      </c>
      <c r="B269" s="81" t="s">
        <v>1521</v>
      </c>
      <c r="C269" s="32" t="s">
        <v>1027</v>
      </c>
      <c r="D269" s="93" t="s">
        <v>1028</v>
      </c>
      <c r="E269" s="114">
        <v>326.42</v>
      </c>
      <c r="F269" s="114">
        <v>68.55</v>
      </c>
      <c r="G269" s="114">
        <v>394.97</v>
      </c>
      <c r="H269" s="54">
        <v>45749</v>
      </c>
      <c r="I269" s="81" t="s">
        <v>32</v>
      </c>
    </row>
    <row r="270" spans="1:9" ht="48.75" customHeight="1" x14ac:dyDescent="0.25">
      <c r="A270" s="113" t="s">
        <v>1522</v>
      </c>
      <c r="B270" s="81" t="s">
        <v>1523</v>
      </c>
      <c r="C270" s="32" t="s">
        <v>1411</v>
      </c>
      <c r="D270" s="93" t="s">
        <v>1412</v>
      </c>
      <c r="E270" s="114">
        <v>1591.2</v>
      </c>
      <c r="F270" s="114">
        <v>334.15</v>
      </c>
      <c r="G270" s="114">
        <v>1925.35</v>
      </c>
      <c r="H270" s="54">
        <v>45749</v>
      </c>
      <c r="I270" s="81" t="s">
        <v>32</v>
      </c>
    </row>
    <row r="271" spans="1:9" ht="48.75" customHeight="1" x14ac:dyDescent="0.25">
      <c r="A271" s="113" t="s">
        <v>1524</v>
      </c>
      <c r="B271" s="81" t="s">
        <v>1525</v>
      </c>
      <c r="C271" s="32" t="s">
        <v>1411</v>
      </c>
      <c r="D271" s="93" t="s">
        <v>1412</v>
      </c>
      <c r="E271" s="114">
        <v>1431.36</v>
      </c>
      <c r="F271" s="114">
        <v>300.58999999999997</v>
      </c>
      <c r="G271" s="114">
        <v>1731.95</v>
      </c>
      <c r="H271" s="54">
        <v>45749</v>
      </c>
      <c r="I271" s="81" t="s">
        <v>32</v>
      </c>
    </row>
    <row r="272" spans="1:9" ht="48.75" customHeight="1" x14ac:dyDescent="0.25">
      <c r="A272" s="113" t="s">
        <v>1526</v>
      </c>
      <c r="B272" s="81" t="s">
        <v>1527</v>
      </c>
      <c r="C272" s="32" t="s">
        <v>1080</v>
      </c>
      <c r="D272" s="93" t="s">
        <v>1081</v>
      </c>
      <c r="E272" s="114">
        <v>399</v>
      </c>
      <c r="F272" s="114">
        <v>83.79</v>
      </c>
      <c r="G272" s="114">
        <v>482.79</v>
      </c>
      <c r="H272" s="54">
        <v>45750</v>
      </c>
      <c r="I272" s="81" t="s">
        <v>32</v>
      </c>
    </row>
    <row r="273" spans="1:9" ht="62.25" customHeight="1" x14ac:dyDescent="0.25">
      <c r="A273" s="113" t="s">
        <v>1528</v>
      </c>
      <c r="B273" s="81" t="s">
        <v>1529</v>
      </c>
      <c r="C273" s="32" t="s">
        <v>1530</v>
      </c>
      <c r="D273" s="93" t="s">
        <v>1531</v>
      </c>
      <c r="E273" s="114">
        <v>391.07</v>
      </c>
      <c r="F273" s="114">
        <v>82.12</v>
      </c>
      <c r="G273" s="114">
        <v>473.19</v>
      </c>
      <c r="H273" s="54">
        <v>45749</v>
      </c>
      <c r="I273" s="81" t="s">
        <v>32</v>
      </c>
    </row>
    <row r="274" spans="1:9" ht="59.25" customHeight="1" x14ac:dyDescent="0.25">
      <c r="A274" s="113" t="s">
        <v>1532</v>
      </c>
      <c r="B274" s="81" t="s">
        <v>1533</v>
      </c>
      <c r="C274" s="32" t="s">
        <v>995</v>
      </c>
      <c r="D274" s="93" t="s">
        <v>996</v>
      </c>
      <c r="E274" s="114">
        <v>49.18</v>
      </c>
      <c r="F274" s="114">
        <v>10.33</v>
      </c>
      <c r="G274" s="114">
        <v>59.51</v>
      </c>
      <c r="H274" s="54">
        <v>45751</v>
      </c>
      <c r="I274" s="81" t="s">
        <v>32</v>
      </c>
    </row>
    <row r="275" spans="1:9" ht="48.75" customHeight="1" x14ac:dyDescent="0.25">
      <c r="A275" s="113" t="s">
        <v>1534</v>
      </c>
      <c r="B275" s="81" t="s">
        <v>1535</v>
      </c>
      <c r="C275" s="32" t="s">
        <v>936</v>
      </c>
      <c r="D275" s="93" t="s">
        <v>937</v>
      </c>
      <c r="E275" s="114">
        <v>951.75</v>
      </c>
      <c r="F275" s="114">
        <v>199.87</v>
      </c>
      <c r="G275" s="114">
        <v>1151.6199999999999</v>
      </c>
      <c r="H275" s="54">
        <v>45750</v>
      </c>
      <c r="I275" s="81" t="s">
        <v>32</v>
      </c>
    </row>
    <row r="276" spans="1:9" ht="48.75" customHeight="1" x14ac:dyDescent="0.25">
      <c r="A276" s="113" t="s">
        <v>1536</v>
      </c>
      <c r="B276" s="81" t="s">
        <v>1537</v>
      </c>
      <c r="C276" s="32" t="s">
        <v>969</v>
      </c>
      <c r="D276" s="93" t="s">
        <v>970</v>
      </c>
      <c r="E276" s="114">
        <v>194.84</v>
      </c>
      <c r="F276" s="114">
        <v>40.92</v>
      </c>
      <c r="G276" s="114">
        <v>235.76</v>
      </c>
      <c r="H276" s="54">
        <v>45749</v>
      </c>
      <c r="I276" s="81" t="s">
        <v>32</v>
      </c>
    </row>
    <row r="277" spans="1:9" ht="48.75" customHeight="1" x14ac:dyDescent="0.25">
      <c r="A277" s="113" t="s">
        <v>1538</v>
      </c>
      <c r="B277" s="81" t="s">
        <v>1539</v>
      </c>
      <c r="C277" s="32" t="s">
        <v>1411</v>
      </c>
      <c r="D277" s="93" t="s">
        <v>1412</v>
      </c>
      <c r="E277" s="114">
        <v>530.4</v>
      </c>
      <c r="F277" s="114">
        <v>111.38</v>
      </c>
      <c r="G277" s="114">
        <v>641.78</v>
      </c>
      <c r="H277" s="54">
        <v>45757</v>
      </c>
      <c r="I277" s="81" t="s">
        <v>32</v>
      </c>
    </row>
    <row r="278" spans="1:9" ht="48.75" customHeight="1" x14ac:dyDescent="0.25">
      <c r="A278" s="113" t="s">
        <v>1540</v>
      </c>
      <c r="B278" s="81" t="s">
        <v>1541</v>
      </c>
      <c r="C278" s="32" t="s">
        <v>1411</v>
      </c>
      <c r="D278" s="93" t="s">
        <v>1412</v>
      </c>
      <c r="E278" s="114">
        <v>1775.4</v>
      </c>
      <c r="F278" s="114">
        <v>372.83</v>
      </c>
      <c r="G278" s="114">
        <v>2148.23</v>
      </c>
      <c r="H278" s="54">
        <v>45757</v>
      </c>
      <c r="I278" s="81" t="s">
        <v>32</v>
      </c>
    </row>
    <row r="279" spans="1:9" ht="48.75" customHeight="1" x14ac:dyDescent="0.25">
      <c r="A279" s="113" t="s">
        <v>1542</v>
      </c>
      <c r="B279" s="81" t="s">
        <v>1543</v>
      </c>
      <c r="C279" s="32" t="s">
        <v>1200</v>
      </c>
      <c r="D279" s="93" t="s">
        <v>1201</v>
      </c>
      <c r="E279" s="114">
        <v>30.67</v>
      </c>
      <c r="F279" s="114">
        <v>6.44</v>
      </c>
      <c r="G279" s="114">
        <v>37.11</v>
      </c>
      <c r="H279" s="54">
        <v>45751</v>
      </c>
      <c r="I279" s="81" t="s">
        <v>32</v>
      </c>
    </row>
    <row r="280" spans="1:9" ht="48.75" customHeight="1" x14ac:dyDescent="0.25">
      <c r="A280" s="113" t="s">
        <v>1544</v>
      </c>
      <c r="B280" s="81" t="s">
        <v>1545</v>
      </c>
      <c r="C280" s="32" t="s">
        <v>1200</v>
      </c>
      <c r="D280" s="93" t="s">
        <v>1201</v>
      </c>
      <c r="E280" s="114">
        <v>113.4</v>
      </c>
      <c r="F280" s="114">
        <v>23.81</v>
      </c>
      <c r="G280" s="114">
        <v>137.21</v>
      </c>
      <c r="H280" s="54">
        <v>45757</v>
      </c>
      <c r="I280" s="81" t="s">
        <v>32</v>
      </c>
    </row>
    <row r="281" spans="1:9" ht="48.75" customHeight="1" x14ac:dyDescent="0.25">
      <c r="A281" s="113" t="s">
        <v>1546</v>
      </c>
      <c r="B281" s="81" t="s">
        <v>1547</v>
      </c>
      <c r="C281" s="32" t="s">
        <v>1530</v>
      </c>
      <c r="D281" s="93" t="s">
        <v>1531</v>
      </c>
      <c r="E281" s="114">
        <v>33.299999999999997</v>
      </c>
      <c r="F281" s="114">
        <v>6.99</v>
      </c>
      <c r="G281" s="114">
        <v>40.29</v>
      </c>
      <c r="H281" s="54">
        <v>45754</v>
      </c>
      <c r="I281" s="81" t="s">
        <v>32</v>
      </c>
    </row>
    <row r="282" spans="1:9" ht="48.75" customHeight="1" x14ac:dyDescent="0.25">
      <c r="A282" s="113" t="s">
        <v>1548</v>
      </c>
      <c r="B282" s="81" t="s">
        <v>1549</v>
      </c>
      <c r="C282" s="32" t="s">
        <v>936</v>
      </c>
      <c r="D282" s="93" t="s">
        <v>937</v>
      </c>
      <c r="E282" s="114">
        <v>102.75</v>
      </c>
      <c r="F282" s="114">
        <v>21.58</v>
      </c>
      <c r="G282" s="114">
        <v>124.33</v>
      </c>
      <c r="H282" s="54">
        <v>45757</v>
      </c>
      <c r="I282" s="81" t="s">
        <v>32</v>
      </c>
    </row>
    <row r="283" spans="1:9" ht="48.75" customHeight="1" x14ac:dyDescent="0.25">
      <c r="A283" s="113" t="s">
        <v>1550</v>
      </c>
      <c r="B283" s="81" t="s">
        <v>1551</v>
      </c>
      <c r="C283" s="32" t="s">
        <v>942</v>
      </c>
      <c r="D283" s="93" t="s">
        <v>943</v>
      </c>
      <c r="E283" s="114">
        <v>19.899999999999999</v>
      </c>
      <c r="F283" s="114">
        <v>4.18</v>
      </c>
      <c r="G283" s="114">
        <v>24.08</v>
      </c>
      <c r="H283" s="54">
        <v>45757</v>
      </c>
      <c r="I283" s="81" t="s">
        <v>32</v>
      </c>
    </row>
    <row r="284" spans="1:9" ht="48.75" customHeight="1" x14ac:dyDescent="0.25">
      <c r="A284" s="113" t="s">
        <v>1552</v>
      </c>
      <c r="B284" s="81" t="s">
        <v>1553</v>
      </c>
      <c r="C284" s="32" t="s">
        <v>1012</v>
      </c>
      <c r="D284" s="93" t="s">
        <v>1013</v>
      </c>
      <c r="E284" s="114">
        <v>40.92</v>
      </c>
      <c r="F284" s="114">
        <v>8.59</v>
      </c>
      <c r="G284" s="114">
        <v>49.51</v>
      </c>
      <c r="H284" s="54">
        <v>45757</v>
      </c>
      <c r="I284" s="81" t="s">
        <v>32</v>
      </c>
    </row>
    <row r="285" spans="1:9" ht="48.75" customHeight="1" x14ac:dyDescent="0.25">
      <c r="A285" s="113" t="s">
        <v>1554</v>
      </c>
      <c r="B285" s="81" t="s">
        <v>1555</v>
      </c>
      <c r="C285" s="32" t="s">
        <v>969</v>
      </c>
      <c r="D285" s="93" t="s">
        <v>970</v>
      </c>
      <c r="E285" s="114">
        <v>469.56</v>
      </c>
      <c r="F285" s="114">
        <v>98.61</v>
      </c>
      <c r="G285" s="114">
        <v>568.16999999999996</v>
      </c>
      <c r="H285" s="54">
        <v>45758</v>
      </c>
      <c r="I285" s="81" t="s">
        <v>32</v>
      </c>
    </row>
    <row r="286" spans="1:9" ht="48.75" customHeight="1" x14ac:dyDescent="0.25">
      <c r="A286" s="113" t="s">
        <v>1556</v>
      </c>
      <c r="B286" s="81" t="s">
        <v>1557</v>
      </c>
      <c r="C286" s="32" t="s">
        <v>936</v>
      </c>
      <c r="D286" s="93" t="s">
        <v>937</v>
      </c>
      <c r="E286" s="114">
        <v>619.5</v>
      </c>
      <c r="F286" s="114">
        <v>130.1</v>
      </c>
      <c r="G286" s="114">
        <v>749.6</v>
      </c>
      <c r="H286" s="54">
        <v>45761</v>
      </c>
      <c r="I286" s="81" t="s">
        <v>32</v>
      </c>
    </row>
    <row r="287" spans="1:9" ht="48.75" customHeight="1" x14ac:dyDescent="0.25">
      <c r="A287" s="113" t="s">
        <v>1558</v>
      </c>
      <c r="B287" s="81" t="s">
        <v>1559</v>
      </c>
      <c r="C287" s="32" t="s">
        <v>936</v>
      </c>
      <c r="D287" s="93" t="s">
        <v>937</v>
      </c>
      <c r="E287" s="114">
        <v>141.57</v>
      </c>
      <c r="F287" s="114">
        <v>29.73</v>
      </c>
      <c r="G287" s="114">
        <v>171.3</v>
      </c>
      <c r="H287" s="54">
        <v>45762</v>
      </c>
      <c r="I287" s="81" t="s">
        <v>32</v>
      </c>
    </row>
    <row r="288" spans="1:9" ht="48.75" customHeight="1" x14ac:dyDescent="0.25">
      <c r="A288" s="113" t="s">
        <v>1560</v>
      </c>
      <c r="B288" s="81" t="s">
        <v>1561</v>
      </c>
      <c r="C288" s="32" t="s">
        <v>983</v>
      </c>
      <c r="D288" s="93" t="s">
        <v>984</v>
      </c>
      <c r="E288" s="114">
        <v>31.2</v>
      </c>
      <c r="F288" s="114">
        <v>6.55</v>
      </c>
      <c r="G288" s="114">
        <v>37.75</v>
      </c>
      <c r="H288" s="54">
        <v>45744</v>
      </c>
      <c r="I288" s="81" t="s">
        <v>32</v>
      </c>
    </row>
    <row r="289" spans="1:9" ht="48.75" customHeight="1" x14ac:dyDescent="0.25">
      <c r="A289" s="113" t="s">
        <v>1562</v>
      </c>
      <c r="B289" s="81" t="s">
        <v>1563</v>
      </c>
      <c r="C289" s="32" t="s">
        <v>969</v>
      </c>
      <c r="D289" s="93" t="s">
        <v>970</v>
      </c>
      <c r="E289" s="114">
        <v>439</v>
      </c>
      <c r="F289" s="114">
        <v>92.19</v>
      </c>
      <c r="G289" s="114">
        <v>531.19000000000005</v>
      </c>
      <c r="H289" s="54">
        <v>45743</v>
      </c>
      <c r="I289" s="81" t="s">
        <v>32</v>
      </c>
    </row>
    <row r="290" spans="1:9" ht="59.25" customHeight="1" x14ac:dyDescent="0.25">
      <c r="A290" s="113" t="s">
        <v>1564</v>
      </c>
      <c r="B290" s="81" t="s">
        <v>1565</v>
      </c>
      <c r="C290" s="32" t="s">
        <v>942</v>
      </c>
      <c r="D290" s="93" t="s">
        <v>943</v>
      </c>
      <c r="E290" s="114">
        <v>1050.9100000000001</v>
      </c>
      <c r="F290" s="114">
        <v>220.69</v>
      </c>
      <c r="G290" s="114">
        <v>1271.5999999999999</v>
      </c>
      <c r="H290" s="54">
        <v>45743</v>
      </c>
      <c r="I290" s="81" t="s">
        <v>32</v>
      </c>
    </row>
    <row r="291" spans="1:9" ht="63" customHeight="1" x14ac:dyDescent="0.25">
      <c r="A291" s="113" t="s">
        <v>1566</v>
      </c>
      <c r="B291" s="81" t="s">
        <v>1567</v>
      </c>
      <c r="C291" s="32" t="s">
        <v>936</v>
      </c>
      <c r="D291" s="93" t="s">
        <v>937</v>
      </c>
      <c r="E291" s="114">
        <v>62.81</v>
      </c>
      <c r="F291" s="114">
        <v>13.19</v>
      </c>
      <c r="G291" s="114">
        <v>76</v>
      </c>
      <c r="H291" s="54">
        <v>45744</v>
      </c>
      <c r="I291" s="81" t="s">
        <v>32</v>
      </c>
    </row>
    <row r="292" spans="1:9" ht="60" customHeight="1" x14ac:dyDescent="0.25">
      <c r="A292" s="113" t="s">
        <v>1568</v>
      </c>
      <c r="B292" s="81" t="s">
        <v>1569</v>
      </c>
      <c r="C292" s="32" t="s">
        <v>942</v>
      </c>
      <c r="D292" s="93" t="s">
        <v>943</v>
      </c>
      <c r="E292" s="114">
        <v>263.92</v>
      </c>
      <c r="F292" s="114">
        <v>55.42</v>
      </c>
      <c r="G292" s="114">
        <v>319.33999999999997</v>
      </c>
      <c r="H292" s="54">
        <v>45748</v>
      </c>
      <c r="I292" s="81" t="s">
        <v>32</v>
      </c>
    </row>
    <row r="293" spans="1:9" ht="60.75" customHeight="1" x14ac:dyDescent="0.25">
      <c r="A293" s="113" t="s">
        <v>1570</v>
      </c>
      <c r="B293" s="81" t="s">
        <v>1571</v>
      </c>
      <c r="C293" s="32" t="s">
        <v>942</v>
      </c>
      <c r="D293" s="93" t="s">
        <v>943</v>
      </c>
      <c r="E293" s="114">
        <v>81.099999999999994</v>
      </c>
      <c r="F293" s="114">
        <v>17.03</v>
      </c>
      <c r="G293" s="114">
        <v>98.13</v>
      </c>
      <c r="H293" s="54">
        <v>45747</v>
      </c>
      <c r="I293" s="81" t="s">
        <v>32</v>
      </c>
    </row>
    <row r="294" spans="1:9" ht="48.75" customHeight="1" x14ac:dyDescent="0.25">
      <c r="A294" s="113" t="s">
        <v>1572</v>
      </c>
      <c r="B294" s="81" t="s">
        <v>1573</v>
      </c>
      <c r="C294" s="32" t="s">
        <v>962</v>
      </c>
      <c r="D294" s="93" t="s">
        <v>963</v>
      </c>
      <c r="E294" s="114">
        <v>66.989999999999995</v>
      </c>
      <c r="F294" s="114">
        <v>14.07</v>
      </c>
      <c r="G294" s="114">
        <v>81.06</v>
      </c>
      <c r="H294" s="54">
        <v>45749</v>
      </c>
      <c r="I294" s="81" t="s">
        <v>32</v>
      </c>
    </row>
    <row r="295" spans="1:9" ht="65.25" customHeight="1" x14ac:dyDescent="0.25">
      <c r="A295" s="113" t="s">
        <v>1574</v>
      </c>
      <c r="B295" s="81" t="s">
        <v>1575</v>
      </c>
      <c r="C295" s="32" t="s">
        <v>979</v>
      </c>
      <c r="D295" s="93" t="s">
        <v>980</v>
      </c>
      <c r="E295" s="114">
        <v>39.94</v>
      </c>
      <c r="F295" s="114">
        <v>8.39</v>
      </c>
      <c r="G295" s="114">
        <v>48.33</v>
      </c>
      <c r="H295" s="54">
        <v>45750</v>
      </c>
      <c r="I295" s="81" t="s">
        <v>32</v>
      </c>
    </row>
    <row r="296" spans="1:9" ht="60.75" customHeight="1" x14ac:dyDescent="0.25">
      <c r="A296" s="113" t="s">
        <v>1576</v>
      </c>
      <c r="B296" s="81" t="s">
        <v>1577</v>
      </c>
      <c r="C296" s="32" t="s">
        <v>1578</v>
      </c>
      <c r="D296" s="93" t="s">
        <v>1579</v>
      </c>
      <c r="E296" s="114">
        <v>138.93</v>
      </c>
      <c r="F296" s="114">
        <v>29.18</v>
      </c>
      <c r="G296" s="114">
        <v>168.11</v>
      </c>
      <c r="H296" s="54">
        <v>45749</v>
      </c>
      <c r="I296" s="81" t="s">
        <v>32</v>
      </c>
    </row>
    <row r="297" spans="1:9" ht="48.75" customHeight="1" x14ac:dyDescent="0.25">
      <c r="A297" s="113" t="s">
        <v>1580</v>
      </c>
      <c r="B297" s="81" t="s">
        <v>1581</v>
      </c>
      <c r="C297" s="32" t="s">
        <v>991</v>
      </c>
      <c r="D297" s="93" t="s">
        <v>992</v>
      </c>
      <c r="E297" s="114">
        <v>1083.1199999999999</v>
      </c>
      <c r="F297" s="114">
        <v>227.46</v>
      </c>
      <c r="G297" s="114">
        <v>1310.58</v>
      </c>
      <c r="H297" s="54">
        <v>45749</v>
      </c>
      <c r="I297" s="81" t="s">
        <v>32</v>
      </c>
    </row>
    <row r="298" spans="1:9" ht="48.75" customHeight="1" x14ac:dyDescent="0.25">
      <c r="A298" s="113" t="s">
        <v>1582</v>
      </c>
      <c r="B298" s="81" t="s">
        <v>1583</v>
      </c>
      <c r="C298" s="32" t="s">
        <v>991</v>
      </c>
      <c r="D298" s="93" t="s">
        <v>992</v>
      </c>
      <c r="E298" s="114">
        <v>144.9</v>
      </c>
      <c r="F298" s="114">
        <v>30.43</v>
      </c>
      <c r="G298" s="114">
        <v>175.33</v>
      </c>
      <c r="H298" s="54">
        <v>45749</v>
      </c>
      <c r="I298" s="81" t="s">
        <v>32</v>
      </c>
    </row>
    <row r="299" spans="1:9" ht="48.75" customHeight="1" x14ac:dyDescent="0.25">
      <c r="A299" s="113" t="s">
        <v>1584</v>
      </c>
      <c r="B299" s="81" t="s">
        <v>1585</v>
      </c>
      <c r="C299" s="32" t="s">
        <v>1001</v>
      </c>
      <c r="D299" s="93" t="s">
        <v>1002</v>
      </c>
      <c r="E299" s="114">
        <v>16.36</v>
      </c>
      <c r="F299" s="114">
        <v>3.44</v>
      </c>
      <c r="G299" s="114">
        <v>19.8</v>
      </c>
      <c r="H299" s="54">
        <v>45756</v>
      </c>
      <c r="I299" s="81" t="s">
        <v>32</v>
      </c>
    </row>
    <row r="300" spans="1:9" ht="48.75" customHeight="1" x14ac:dyDescent="0.25">
      <c r="A300" s="113" t="s">
        <v>1586</v>
      </c>
      <c r="B300" s="81" t="s">
        <v>1587</v>
      </c>
      <c r="C300" s="32" t="s">
        <v>1200</v>
      </c>
      <c r="D300" s="93" t="s">
        <v>1201</v>
      </c>
      <c r="E300" s="114">
        <v>78</v>
      </c>
      <c r="F300" s="114">
        <v>16.38</v>
      </c>
      <c r="G300" s="114">
        <v>94.38</v>
      </c>
      <c r="H300" s="54">
        <v>45749</v>
      </c>
      <c r="I300" s="81" t="s">
        <v>32</v>
      </c>
    </row>
    <row r="301" spans="1:9" ht="48.75" customHeight="1" x14ac:dyDescent="0.25">
      <c r="A301" s="113" t="s">
        <v>1588</v>
      </c>
      <c r="B301" s="81" t="s">
        <v>1589</v>
      </c>
      <c r="C301" s="32" t="s">
        <v>952</v>
      </c>
      <c r="D301" s="93" t="s">
        <v>953</v>
      </c>
      <c r="E301" s="114">
        <v>157.69999999999999</v>
      </c>
      <c r="F301" s="114">
        <v>33.119999999999997</v>
      </c>
      <c r="G301" s="114">
        <v>190.82</v>
      </c>
      <c r="H301" s="54">
        <v>45749</v>
      </c>
      <c r="I301" s="81" t="s">
        <v>32</v>
      </c>
    </row>
    <row r="302" spans="1:9" ht="48.75" customHeight="1" x14ac:dyDescent="0.25">
      <c r="A302" s="113" t="s">
        <v>1590</v>
      </c>
      <c r="B302" s="81" t="s">
        <v>1591</v>
      </c>
      <c r="C302" s="32" t="s">
        <v>956</v>
      </c>
      <c r="D302" s="93" t="s">
        <v>957</v>
      </c>
      <c r="E302" s="114">
        <v>40.14</v>
      </c>
      <c r="F302" s="114">
        <v>8.43</v>
      </c>
      <c r="G302" s="114">
        <v>48.57</v>
      </c>
      <c r="H302" s="54">
        <v>45756</v>
      </c>
      <c r="I302" s="81" t="s">
        <v>32</v>
      </c>
    </row>
    <row r="303" spans="1:9" ht="48.75" customHeight="1" x14ac:dyDescent="0.25">
      <c r="A303" s="113" t="s">
        <v>1592</v>
      </c>
      <c r="B303" s="81" t="s">
        <v>1593</v>
      </c>
      <c r="C303" s="32" t="s">
        <v>956</v>
      </c>
      <c r="D303" s="93" t="s">
        <v>957</v>
      </c>
      <c r="E303" s="114">
        <v>90.96</v>
      </c>
      <c r="F303" s="114">
        <v>19.100000000000001</v>
      </c>
      <c r="G303" s="114">
        <v>110.06</v>
      </c>
      <c r="H303" s="54">
        <v>45756</v>
      </c>
      <c r="I303" s="81" t="s">
        <v>32</v>
      </c>
    </row>
    <row r="304" spans="1:9" ht="48.75" customHeight="1" x14ac:dyDescent="0.25">
      <c r="A304" s="113" t="s">
        <v>1594</v>
      </c>
      <c r="B304" s="81" t="s">
        <v>1595</v>
      </c>
      <c r="C304" s="32" t="s">
        <v>1596</v>
      </c>
      <c r="D304" s="93" t="s">
        <v>1597</v>
      </c>
      <c r="E304" s="114">
        <v>1043.3</v>
      </c>
      <c r="F304" s="114">
        <v>219.09</v>
      </c>
      <c r="G304" s="114">
        <v>1262.3900000000001</v>
      </c>
      <c r="H304" s="54">
        <v>45755</v>
      </c>
      <c r="I304" s="81" t="s">
        <v>32</v>
      </c>
    </row>
    <row r="305" spans="1:9" ht="63" customHeight="1" x14ac:dyDescent="0.25">
      <c r="A305" s="113" t="s">
        <v>1598</v>
      </c>
      <c r="B305" s="81" t="s">
        <v>1599</v>
      </c>
      <c r="C305" s="32" t="s">
        <v>942</v>
      </c>
      <c r="D305" s="93" t="s">
        <v>943</v>
      </c>
      <c r="E305" s="114">
        <v>1007.96</v>
      </c>
      <c r="F305" s="114">
        <v>211.67</v>
      </c>
      <c r="G305" s="114">
        <v>1219.6300000000001</v>
      </c>
      <c r="H305" s="54">
        <v>45755</v>
      </c>
      <c r="I305" s="81" t="s">
        <v>32</v>
      </c>
    </row>
    <row r="306" spans="1:9" ht="48.75" customHeight="1" x14ac:dyDescent="0.25">
      <c r="A306" s="113" t="s">
        <v>1600</v>
      </c>
      <c r="B306" s="81" t="s">
        <v>1601</v>
      </c>
      <c r="C306" s="32" t="s">
        <v>942</v>
      </c>
      <c r="D306" s="93" t="s">
        <v>943</v>
      </c>
      <c r="E306" s="114">
        <v>18.03</v>
      </c>
      <c r="F306" s="114">
        <v>3.79</v>
      </c>
      <c r="G306" s="114">
        <v>21.82</v>
      </c>
      <c r="H306" s="54">
        <v>45756</v>
      </c>
      <c r="I306" s="81" t="s">
        <v>32</v>
      </c>
    </row>
    <row r="307" spans="1:9" ht="48.75" customHeight="1" x14ac:dyDescent="0.25">
      <c r="A307" s="113" t="s">
        <v>1602</v>
      </c>
      <c r="B307" s="81" t="s">
        <v>1603</v>
      </c>
      <c r="C307" s="32" t="s">
        <v>942</v>
      </c>
      <c r="D307" s="93" t="s">
        <v>943</v>
      </c>
      <c r="E307" s="114">
        <v>18.03</v>
      </c>
      <c r="F307" s="114">
        <v>3.79</v>
      </c>
      <c r="G307" s="114">
        <v>21.82</v>
      </c>
      <c r="H307" s="54">
        <v>45761</v>
      </c>
      <c r="I307" s="81" t="s">
        <v>32</v>
      </c>
    </row>
    <row r="308" spans="1:9" ht="48.75" customHeight="1" x14ac:dyDescent="0.25">
      <c r="A308" s="113" t="s">
        <v>1604</v>
      </c>
      <c r="B308" s="81" t="s">
        <v>1605</v>
      </c>
      <c r="C308" s="32" t="s">
        <v>942</v>
      </c>
      <c r="D308" s="93" t="s">
        <v>943</v>
      </c>
      <c r="E308" s="114">
        <v>21.44</v>
      </c>
      <c r="F308" s="114">
        <v>4.5</v>
      </c>
      <c r="G308" s="114">
        <v>25.94</v>
      </c>
      <c r="H308" s="54">
        <v>45761</v>
      </c>
      <c r="I308" s="81" t="s">
        <v>32</v>
      </c>
    </row>
    <row r="309" spans="1:9" ht="59.25" customHeight="1" x14ac:dyDescent="0.25">
      <c r="A309" s="113" t="s">
        <v>1606</v>
      </c>
      <c r="B309" s="81" t="s">
        <v>1607</v>
      </c>
      <c r="C309" s="32" t="s">
        <v>942</v>
      </c>
      <c r="D309" s="93" t="s">
        <v>943</v>
      </c>
      <c r="E309" s="114">
        <v>48.99</v>
      </c>
      <c r="F309" s="114">
        <v>10.29</v>
      </c>
      <c r="G309" s="114">
        <v>59.28</v>
      </c>
      <c r="H309" s="54">
        <v>45761</v>
      </c>
      <c r="I309" s="81" t="s">
        <v>32</v>
      </c>
    </row>
    <row r="310" spans="1:9" ht="48.75" customHeight="1" x14ac:dyDescent="0.25">
      <c r="A310" s="113" t="s">
        <v>1608</v>
      </c>
      <c r="B310" s="81" t="s">
        <v>1609</v>
      </c>
      <c r="C310" s="32" t="s">
        <v>969</v>
      </c>
      <c r="D310" s="93" t="s">
        <v>970</v>
      </c>
      <c r="E310" s="114">
        <v>452.6</v>
      </c>
      <c r="F310" s="114">
        <v>95.05</v>
      </c>
      <c r="G310" s="114">
        <v>547.65</v>
      </c>
      <c r="H310" s="54">
        <v>45756</v>
      </c>
      <c r="I310" s="81" t="s">
        <v>32</v>
      </c>
    </row>
    <row r="311" spans="1:9" ht="48.75" customHeight="1" x14ac:dyDescent="0.25">
      <c r="A311" s="113" t="s">
        <v>1610</v>
      </c>
      <c r="B311" s="81" t="s">
        <v>1611</v>
      </c>
      <c r="C311" s="32" t="s">
        <v>969</v>
      </c>
      <c r="D311" s="93" t="s">
        <v>970</v>
      </c>
      <c r="E311" s="114">
        <v>64.33</v>
      </c>
      <c r="F311" s="114">
        <v>13.51</v>
      </c>
      <c r="G311" s="114">
        <v>77.84</v>
      </c>
      <c r="H311" s="54">
        <v>45761</v>
      </c>
      <c r="I311" s="81" t="s">
        <v>32</v>
      </c>
    </row>
    <row r="312" spans="1:9" ht="48.75" customHeight="1" x14ac:dyDescent="0.25">
      <c r="A312" s="113" t="s">
        <v>1612</v>
      </c>
      <c r="B312" s="81" t="s">
        <v>1613</v>
      </c>
      <c r="C312" s="32" t="s">
        <v>936</v>
      </c>
      <c r="D312" s="93" t="s">
        <v>937</v>
      </c>
      <c r="E312" s="114">
        <v>382.5</v>
      </c>
      <c r="F312" s="114">
        <v>80.33</v>
      </c>
      <c r="G312" s="114">
        <v>462.83</v>
      </c>
      <c r="H312" s="54">
        <v>45756</v>
      </c>
      <c r="I312" s="81" t="s">
        <v>32</v>
      </c>
    </row>
    <row r="313" spans="1:9" ht="60" customHeight="1" x14ac:dyDescent="0.25">
      <c r="A313" s="113" t="s">
        <v>1614</v>
      </c>
      <c r="B313" s="81" t="s">
        <v>1615</v>
      </c>
      <c r="C313" s="32" t="s">
        <v>942</v>
      </c>
      <c r="D313" s="93" t="s">
        <v>943</v>
      </c>
      <c r="E313" s="114">
        <v>1205.8499999999999</v>
      </c>
      <c r="F313" s="114">
        <v>253.23</v>
      </c>
      <c r="G313" s="114">
        <v>1459.08</v>
      </c>
      <c r="H313" s="54">
        <v>45758</v>
      </c>
      <c r="I313" s="81" t="s">
        <v>32</v>
      </c>
    </row>
    <row r="314" spans="1:9" ht="63" customHeight="1" x14ac:dyDescent="0.25">
      <c r="A314" s="113" t="s">
        <v>1616</v>
      </c>
      <c r="B314" s="81" t="s">
        <v>1617</v>
      </c>
      <c r="C314" s="32" t="s">
        <v>942</v>
      </c>
      <c r="D314" s="93" t="s">
        <v>943</v>
      </c>
      <c r="E314" s="114">
        <v>1486.48</v>
      </c>
      <c r="F314" s="114">
        <v>312.16000000000003</v>
      </c>
      <c r="G314" s="114">
        <v>1798.64</v>
      </c>
      <c r="H314" s="54">
        <v>45761</v>
      </c>
      <c r="I314" s="81" t="s">
        <v>32</v>
      </c>
    </row>
    <row r="315" spans="1:9" ht="59.25" customHeight="1" x14ac:dyDescent="0.25">
      <c r="A315" s="113" t="s">
        <v>1618</v>
      </c>
      <c r="B315" s="81" t="s">
        <v>1619</v>
      </c>
      <c r="C315" s="32" t="s">
        <v>942</v>
      </c>
      <c r="D315" s="93" t="s">
        <v>943</v>
      </c>
      <c r="E315" s="114">
        <v>228.5</v>
      </c>
      <c r="F315" s="114">
        <v>47.99</v>
      </c>
      <c r="G315" s="114">
        <v>276.49</v>
      </c>
      <c r="H315" s="54">
        <v>45761</v>
      </c>
      <c r="I315" s="81" t="s">
        <v>32</v>
      </c>
    </row>
    <row r="316" spans="1:9" ht="48.75" customHeight="1" x14ac:dyDescent="0.25">
      <c r="A316" s="113" t="s">
        <v>1620</v>
      </c>
      <c r="B316" s="81" t="s">
        <v>1621</v>
      </c>
      <c r="C316" s="32" t="s">
        <v>962</v>
      </c>
      <c r="D316" s="93" t="s">
        <v>963</v>
      </c>
      <c r="E316" s="114">
        <v>87.16</v>
      </c>
      <c r="F316" s="114">
        <v>18.3</v>
      </c>
      <c r="G316" s="114">
        <v>105.46</v>
      </c>
      <c r="H316" s="54">
        <v>45763</v>
      </c>
      <c r="I316" s="81" t="s">
        <v>32</v>
      </c>
    </row>
    <row r="317" spans="1:9" ht="48.75" customHeight="1" x14ac:dyDescent="0.25">
      <c r="A317" s="113" t="s">
        <v>1622</v>
      </c>
      <c r="B317" s="81" t="s">
        <v>1623</v>
      </c>
      <c r="C317" s="32" t="s">
        <v>942</v>
      </c>
      <c r="D317" s="93" t="s">
        <v>943</v>
      </c>
      <c r="E317" s="114">
        <v>100</v>
      </c>
      <c r="F317" s="114">
        <v>21</v>
      </c>
      <c r="G317" s="114">
        <v>121</v>
      </c>
      <c r="H317" s="54">
        <v>45763</v>
      </c>
      <c r="I317" s="81" t="s">
        <v>32</v>
      </c>
    </row>
    <row r="318" spans="1:9" ht="76.5" customHeight="1" x14ac:dyDescent="0.25">
      <c r="A318" s="113" t="s">
        <v>1624</v>
      </c>
      <c r="B318" s="81" t="s">
        <v>1625</v>
      </c>
      <c r="C318" s="32" t="s">
        <v>942</v>
      </c>
      <c r="D318" s="93" t="s">
        <v>943</v>
      </c>
      <c r="E318" s="114">
        <v>135.91</v>
      </c>
      <c r="F318" s="114">
        <v>28.54</v>
      </c>
      <c r="G318" s="114">
        <v>164.45</v>
      </c>
      <c r="H318" s="54">
        <v>45763</v>
      </c>
      <c r="I318" s="81" t="s">
        <v>32</v>
      </c>
    </row>
    <row r="319" spans="1:9" ht="48.75" customHeight="1" x14ac:dyDescent="0.25">
      <c r="A319" s="113" t="s">
        <v>1626</v>
      </c>
      <c r="B319" s="81" t="s">
        <v>1627</v>
      </c>
      <c r="C319" s="32" t="s">
        <v>942</v>
      </c>
      <c r="D319" s="93" t="s">
        <v>943</v>
      </c>
      <c r="E319" s="114">
        <v>390.31</v>
      </c>
      <c r="F319" s="114">
        <v>81.97</v>
      </c>
      <c r="G319" s="114">
        <v>472.28</v>
      </c>
      <c r="H319" s="54">
        <v>45763</v>
      </c>
      <c r="I319" s="81" t="s">
        <v>32</v>
      </c>
    </row>
    <row r="320" spans="1:9" ht="59.25" customHeight="1" x14ac:dyDescent="0.25">
      <c r="A320" s="113" t="s">
        <v>1628</v>
      </c>
      <c r="B320" s="81" t="s">
        <v>1629</v>
      </c>
      <c r="C320" s="32" t="s">
        <v>942</v>
      </c>
      <c r="D320" s="93" t="s">
        <v>943</v>
      </c>
      <c r="E320" s="114">
        <v>500.44</v>
      </c>
      <c r="F320" s="114">
        <v>105.1</v>
      </c>
      <c r="G320" s="114">
        <v>605.54</v>
      </c>
      <c r="H320" s="54">
        <v>45763</v>
      </c>
      <c r="I320" s="81" t="s">
        <v>32</v>
      </c>
    </row>
    <row r="321" spans="1:9" ht="61.5" customHeight="1" x14ac:dyDescent="0.25">
      <c r="A321" s="113" t="s">
        <v>1630</v>
      </c>
      <c r="B321" s="81" t="s">
        <v>1631</v>
      </c>
      <c r="C321" s="32" t="s">
        <v>942</v>
      </c>
      <c r="D321" s="93" t="s">
        <v>943</v>
      </c>
      <c r="E321" s="114">
        <v>93.96</v>
      </c>
      <c r="F321" s="114">
        <v>19.73</v>
      </c>
      <c r="G321" s="114">
        <v>113.69</v>
      </c>
      <c r="H321" s="54">
        <v>45764</v>
      </c>
      <c r="I321" s="81" t="s">
        <v>32</v>
      </c>
    </row>
    <row r="322" spans="1:9" ht="58.5" customHeight="1" x14ac:dyDescent="0.25">
      <c r="A322" s="113" t="s">
        <v>1632</v>
      </c>
      <c r="B322" s="81" t="s">
        <v>1633</v>
      </c>
      <c r="C322" s="32" t="s">
        <v>942</v>
      </c>
      <c r="D322" s="93" t="s">
        <v>943</v>
      </c>
      <c r="E322" s="114">
        <v>58.8</v>
      </c>
      <c r="F322" s="114">
        <v>12.35</v>
      </c>
      <c r="G322" s="114">
        <v>71.150000000000006</v>
      </c>
      <c r="H322" s="54">
        <v>45764</v>
      </c>
      <c r="I322" s="81" t="s">
        <v>32</v>
      </c>
    </row>
    <row r="323" spans="1:9" ht="64.5" customHeight="1" x14ac:dyDescent="0.25">
      <c r="A323" s="113" t="s">
        <v>1634</v>
      </c>
      <c r="B323" s="81" t="s">
        <v>1635</v>
      </c>
      <c r="C323" s="32" t="s">
        <v>991</v>
      </c>
      <c r="D323" s="93" t="s">
        <v>992</v>
      </c>
      <c r="E323" s="114">
        <v>96</v>
      </c>
      <c r="F323" s="114">
        <v>20.16</v>
      </c>
      <c r="G323" s="114">
        <v>116.16</v>
      </c>
      <c r="H323" s="54">
        <v>45764</v>
      </c>
      <c r="I323" s="81" t="s">
        <v>32</v>
      </c>
    </row>
    <row r="324" spans="1:9" ht="63" customHeight="1" x14ac:dyDescent="0.25">
      <c r="A324" s="113" t="s">
        <v>1636</v>
      </c>
      <c r="B324" s="81" t="s">
        <v>1637</v>
      </c>
      <c r="C324" s="32" t="s">
        <v>948</v>
      </c>
      <c r="D324" s="93" t="s">
        <v>949</v>
      </c>
      <c r="E324" s="114">
        <v>11.19</v>
      </c>
      <c r="F324" s="114">
        <v>2.35</v>
      </c>
      <c r="G324" s="114">
        <v>13.54</v>
      </c>
      <c r="H324" s="54">
        <v>45764</v>
      </c>
      <c r="I324" s="81" t="s">
        <v>32</v>
      </c>
    </row>
    <row r="325" spans="1:9" ht="60" customHeight="1" x14ac:dyDescent="0.25">
      <c r="A325" s="113" t="s">
        <v>1638</v>
      </c>
      <c r="B325" s="81" t="s">
        <v>1639</v>
      </c>
      <c r="C325" s="32" t="s">
        <v>983</v>
      </c>
      <c r="D325" s="93" t="s">
        <v>984</v>
      </c>
      <c r="E325" s="114">
        <v>415.5</v>
      </c>
      <c r="F325" s="114">
        <v>87.26</v>
      </c>
      <c r="G325" s="114">
        <v>502.76</v>
      </c>
      <c r="H325" s="54">
        <v>45754</v>
      </c>
      <c r="I325" s="81" t="s">
        <v>32</v>
      </c>
    </row>
    <row r="326" spans="1:9" ht="48.75" customHeight="1" x14ac:dyDescent="0.25">
      <c r="A326" s="113" t="s">
        <v>1640</v>
      </c>
      <c r="B326" s="81" t="s">
        <v>1641</v>
      </c>
      <c r="C326" s="32" t="s">
        <v>1098</v>
      </c>
      <c r="D326" s="93" t="s">
        <v>1099</v>
      </c>
      <c r="E326" s="114">
        <v>425</v>
      </c>
      <c r="F326" s="114">
        <v>89.25</v>
      </c>
      <c r="G326" s="114">
        <v>514.25</v>
      </c>
      <c r="H326" s="54">
        <v>45754</v>
      </c>
      <c r="I326" s="81" t="s">
        <v>32</v>
      </c>
    </row>
    <row r="327" spans="1:9" ht="62.25" customHeight="1" x14ac:dyDescent="0.25">
      <c r="A327" s="113" t="s">
        <v>1642</v>
      </c>
      <c r="B327" s="81" t="s">
        <v>1643</v>
      </c>
      <c r="C327" s="32" t="s">
        <v>1578</v>
      </c>
      <c r="D327" s="93" t="s">
        <v>1579</v>
      </c>
      <c r="E327" s="114">
        <v>469.3</v>
      </c>
      <c r="F327" s="114">
        <v>98.55</v>
      </c>
      <c r="G327" s="114">
        <v>567.85</v>
      </c>
      <c r="H327" s="54">
        <v>45754</v>
      </c>
      <c r="I327" s="81" t="s">
        <v>32</v>
      </c>
    </row>
    <row r="328" spans="1:9" ht="48.75" customHeight="1" x14ac:dyDescent="0.25">
      <c r="A328" s="113" t="s">
        <v>1644</v>
      </c>
      <c r="B328" s="81" t="s">
        <v>1641</v>
      </c>
      <c r="C328" s="32" t="s">
        <v>1451</v>
      </c>
      <c r="D328" s="93" t="s">
        <v>1452</v>
      </c>
      <c r="E328" s="114">
        <v>357</v>
      </c>
      <c r="F328" s="114">
        <v>74.97</v>
      </c>
      <c r="G328" s="114">
        <v>431.97</v>
      </c>
      <c r="H328" s="54">
        <v>45754</v>
      </c>
      <c r="I328" s="81" t="s">
        <v>32</v>
      </c>
    </row>
    <row r="329" spans="1:9" ht="48.75" customHeight="1" x14ac:dyDescent="0.25">
      <c r="A329" s="113" t="s">
        <v>1645</v>
      </c>
      <c r="B329" s="81" t="s">
        <v>1641</v>
      </c>
      <c r="C329" s="32" t="s">
        <v>936</v>
      </c>
      <c r="D329" s="93" t="s">
        <v>937</v>
      </c>
      <c r="E329" s="114">
        <v>111.75</v>
      </c>
      <c r="F329" s="114">
        <v>23.47</v>
      </c>
      <c r="G329" s="114">
        <v>135.22</v>
      </c>
      <c r="H329" s="54">
        <v>45754</v>
      </c>
      <c r="I329" s="81" t="s">
        <v>32</v>
      </c>
    </row>
    <row r="330" spans="1:9" ht="48.75" customHeight="1" x14ac:dyDescent="0.25">
      <c r="A330" s="113" t="s">
        <v>1646</v>
      </c>
      <c r="B330" s="81" t="s">
        <v>1647</v>
      </c>
      <c r="C330" s="32" t="s">
        <v>936</v>
      </c>
      <c r="D330" s="93" t="s">
        <v>937</v>
      </c>
      <c r="E330" s="114">
        <v>149.65</v>
      </c>
      <c r="F330" s="114">
        <v>31.43</v>
      </c>
      <c r="G330" s="114">
        <v>181.08</v>
      </c>
      <c r="H330" s="54">
        <v>45754</v>
      </c>
      <c r="I330" s="81" t="s">
        <v>32</v>
      </c>
    </row>
    <row r="331" spans="1:9" ht="48.75" customHeight="1" x14ac:dyDescent="0.25">
      <c r="A331" s="113" t="s">
        <v>1648</v>
      </c>
      <c r="B331" s="81" t="s">
        <v>1641</v>
      </c>
      <c r="C331" s="32" t="s">
        <v>969</v>
      </c>
      <c r="D331" s="93" t="s">
        <v>970</v>
      </c>
      <c r="E331" s="114">
        <v>2268.75</v>
      </c>
      <c r="F331" s="114">
        <v>476.44</v>
      </c>
      <c r="G331" s="114">
        <v>2745.19</v>
      </c>
      <c r="H331" s="54">
        <v>45761</v>
      </c>
      <c r="I331" s="81" t="s">
        <v>32</v>
      </c>
    </row>
    <row r="332" spans="1:9" ht="48.75" customHeight="1" x14ac:dyDescent="0.25">
      <c r="A332" s="113" t="s">
        <v>1649</v>
      </c>
      <c r="B332" s="81" t="s">
        <v>1650</v>
      </c>
      <c r="C332" s="32" t="s">
        <v>983</v>
      </c>
      <c r="D332" s="93" t="s">
        <v>984</v>
      </c>
      <c r="E332" s="114">
        <v>234.3</v>
      </c>
      <c r="F332" s="114">
        <v>49.2</v>
      </c>
      <c r="G332" s="114">
        <v>283.5</v>
      </c>
      <c r="H332" s="54">
        <v>45761</v>
      </c>
      <c r="I332" s="81" t="s">
        <v>32</v>
      </c>
    </row>
    <row r="333" spans="1:9" ht="48.75" customHeight="1" x14ac:dyDescent="0.25">
      <c r="A333" s="113" t="s">
        <v>1651</v>
      </c>
      <c r="B333" s="81" t="s">
        <v>1652</v>
      </c>
      <c r="C333" s="32" t="s">
        <v>942</v>
      </c>
      <c r="D333" s="93" t="s">
        <v>943</v>
      </c>
      <c r="E333" s="114">
        <v>25.2</v>
      </c>
      <c r="F333" s="114">
        <v>5.29</v>
      </c>
      <c r="G333" s="114">
        <v>30.49</v>
      </c>
      <c r="H333" s="54">
        <v>45749</v>
      </c>
      <c r="I333" s="81" t="s">
        <v>32</v>
      </c>
    </row>
    <row r="334" spans="1:9" ht="48.75" customHeight="1" x14ac:dyDescent="0.25">
      <c r="A334" s="113" t="s">
        <v>1653</v>
      </c>
      <c r="B334" s="81" t="s">
        <v>1654</v>
      </c>
      <c r="C334" s="32" t="s">
        <v>1008</v>
      </c>
      <c r="D334" s="93" t="s">
        <v>1009</v>
      </c>
      <c r="E334" s="114">
        <v>504.3</v>
      </c>
      <c r="F334" s="114">
        <v>90.31</v>
      </c>
      <c r="G334" s="114">
        <v>594.61</v>
      </c>
      <c r="H334" s="54">
        <v>45762</v>
      </c>
      <c r="I334" s="81" t="s">
        <v>32</v>
      </c>
    </row>
    <row r="335" spans="1:9" ht="48.75" customHeight="1" x14ac:dyDescent="0.25">
      <c r="A335" s="113" t="s">
        <v>1655</v>
      </c>
      <c r="B335" s="81" t="s">
        <v>1656</v>
      </c>
      <c r="C335" s="32" t="s">
        <v>1008</v>
      </c>
      <c r="D335" s="93" t="s">
        <v>1009</v>
      </c>
      <c r="E335" s="114">
        <v>31.4</v>
      </c>
      <c r="F335" s="114">
        <v>6.59</v>
      </c>
      <c r="G335" s="114">
        <v>37.99</v>
      </c>
      <c r="H335" s="54">
        <v>45762</v>
      </c>
      <c r="I335" s="81" t="s">
        <v>32</v>
      </c>
    </row>
    <row r="336" spans="1:9" ht="48.75" customHeight="1" x14ac:dyDescent="0.25">
      <c r="A336" s="113" t="s">
        <v>1657</v>
      </c>
      <c r="B336" s="81" t="s">
        <v>1658</v>
      </c>
      <c r="C336" s="32" t="s">
        <v>1008</v>
      </c>
      <c r="D336" s="93" t="s">
        <v>1009</v>
      </c>
      <c r="E336" s="114">
        <v>72.72</v>
      </c>
      <c r="F336" s="114">
        <v>7.27</v>
      </c>
      <c r="G336" s="114">
        <v>79.989999999999995</v>
      </c>
      <c r="H336" s="54">
        <v>45762</v>
      </c>
      <c r="I336" s="81" t="s">
        <v>32</v>
      </c>
    </row>
    <row r="337" spans="1:9" ht="48.75" customHeight="1" x14ac:dyDescent="0.25">
      <c r="A337" s="113" t="s">
        <v>1659</v>
      </c>
      <c r="B337" s="81" t="s">
        <v>1660</v>
      </c>
      <c r="C337" s="32" t="s">
        <v>1008</v>
      </c>
      <c r="D337" s="93" t="s">
        <v>1009</v>
      </c>
      <c r="E337" s="114">
        <v>168.7</v>
      </c>
      <c r="F337" s="114">
        <v>18.600000000000001</v>
      </c>
      <c r="G337" s="114">
        <v>187.3</v>
      </c>
      <c r="H337" s="54">
        <v>45762</v>
      </c>
      <c r="I337" s="81" t="s">
        <v>32</v>
      </c>
    </row>
    <row r="338" spans="1:9" ht="48.75" customHeight="1" x14ac:dyDescent="0.25">
      <c r="A338" s="113" t="s">
        <v>1661</v>
      </c>
      <c r="B338" s="81" t="s">
        <v>1662</v>
      </c>
      <c r="C338" s="32" t="s">
        <v>969</v>
      </c>
      <c r="D338" s="93" t="s">
        <v>970</v>
      </c>
      <c r="E338" s="114">
        <v>621.6</v>
      </c>
      <c r="F338" s="114">
        <v>130.54</v>
      </c>
      <c r="G338" s="114">
        <v>752.14</v>
      </c>
      <c r="H338" s="54">
        <v>45733</v>
      </c>
      <c r="I338" s="81" t="s">
        <v>32</v>
      </c>
    </row>
    <row r="339" spans="1:9" ht="48.75" customHeight="1" x14ac:dyDescent="0.25">
      <c r="A339" s="113" t="s">
        <v>1663</v>
      </c>
      <c r="B339" s="81" t="s">
        <v>1664</v>
      </c>
      <c r="C339" s="32" t="s">
        <v>983</v>
      </c>
      <c r="D339" s="93" t="s">
        <v>984</v>
      </c>
      <c r="E339" s="114">
        <v>111.12</v>
      </c>
      <c r="F339" s="114">
        <v>23.34</v>
      </c>
      <c r="G339" s="114">
        <v>134.46</v>
      </c>
      <c r="H339" s="54">
        <v>45733</v>
      </c>
      <c r="I339" s="81" t="s">
        <v>32</v>
      </c>
    </row>
    <row r="340" spans="1:9" ht="48.75" customHeight="1" x14ac:dyDescent="0.25">
      <c r="A340" s="113" t="s">
        <v>1665</v>
      </c>
      <c r="B340" s="81" t="s">
        <v>1666</v>
      </c>
      <c r="C340" s="32" t="s">
        <v>942</v>
      </c>
      <c r="D340" s="93" t="s">
        <v>943</v>
      </c>
      <c r="E340" s="114">
        <v>275</v>
      </c>
      <c r="F340" s="114">
        <v>57.75</v>
      </c>
      <c r="G340" s="114">
        <v>332.75</v>
      </c>
      <c r="H340" s="54">
        <v>45744</v>
      </c>
      <c r="I340" s="81" t="s">
        <v>32</v>
      </c>
    </row>
    <row r="341" spans="1:9" ht="48.75" customHeight="1" x14ac:dyDescent="0.25">
      <c r="A341" s="113" t="s">
        <v>1667</v>
      </c>
      <c r="B341" s="81" t="s">
        <v>1668</v>
      </c>
      <c r="C341" s="32" t="s">
        <v>942</v>
      </c>
      <c r="D341" s="93" t="s">
        <v>943</v>
      </c>
      <c r="E341" s="114">
        <v>520.08000000000004</v>
      </c>
      <c r="F341" s="114">
        <v>109.22</v>
      </c>
      <c r="G341" s="114">
        <v>629.29999999999995</v>
      </c>
      <c r="H341" s="54">
        <v>45747</v>
      </c>
      <c r="I341" s="81" t="s">
        <v>32</v>
      </c>
    </row>
    <row r="342" spans="1:9" ht="48.75" customHeight="1" x14ac:dyDescent="0.25">
      <c r="A342" s="113" t="s">
        <v>1669</v>
      </c>
      <c r="B342" s="81" t="s">
        <v>1670</v>
      </c>
      <c r="C342" s="32" t="s">
        <v>1001</v>
      </c>
      <c r="D342" s="93" t="s">
        <v>1002</v>
      </c>
      <c r="E342" s="114">
        <v>93.33</v>
      </c>
      <c r="F342" s="114">
        <v>19.600000000000001</v>
      </c>
      <c r="G342" s="114">
        <v>112.93</v>
      </c>
      <c r="H342" s="54">
        <v>45748</v>
      </c>
      <c r="I342" s="81" t="s">
        <v>32</v>
      </c>
    </row>
    <row r="343" spans="1:9" ht="48.75" customHeight="1" x14ac:dyDescent="0.25">
      <c r="A343" s="113" t="s">
        <v>1671</v>
      </c>
      <c r="B343" s="81" t="s">
        <v>1672</v>
      </c>
      <c r="C343" s="32" t="s">
        <v>952</v>
      </c>
      <c r="D343" s="93" t="s">
        <v>953</v>
      </c>
      <c r="E343" s="114">
        <v>76.319999999999993</v>
      </c>
      <c r="F343" s="114">
        <v>16.03</v>
      </c>
      <c r="G343" s="114">
        <v>92.35</v>
      </c>
      <c r="H343" s="54">
        <v>45747</v>
      </c>
      <c r="I343" s="81" t="s">
        <v>32</v>
      </c>
    </row>
    <row r="344" spans="1:9" ht="48.75" customHeight="1" x14ac:dyDescent="0.25">
      <c r="A344" s="113" t="s">
        <v>1673</v>
      </c>
      <c r="B344" s="81" t="s">
        <v>1674</v>
      </c>
      <c r="C344" s="32" t="s">
        <v>1001</v>
      </c>
      <c r="D344" s="93" t="s">
        <v>1002</v>
      </c>
      <c r="E344" s="114">
        <v>80.599999999999994</v>
      </c>
      <c r="F344" s="114">
        <v>16.93</v>
      </c>
      <c r="G344" s="114">
        <v>97.53</v>
      </c>
      <c r="H344" s="54">
        <v>45761</v>
      </c>
      <c r="I344" s="81" t="s">
        <v>32</v>
      </c>
    </row>
    <row r="345" spans="1:9" ht="48.75" customHeight="1" x14ac:dyDescent="0.25">
      <c r="A345" s="113" t="s">
        <v>1675</v>
      </c>
      <c r="B345" s="81" t="s">
        <v>1676</v>
      </c>
      <c r="C345" s="32" t="s">
        <v>1530</v>
      </c>
      <c r="D345" s="93" t="s">
        <v>1531</v>
      </c>
      <c r="E345" s="114">
        <v>102.8</v>
      </c>
      <c r="F345" s="114">
        <v>21.59</v>
      </c>
      <c r="G345" s="114">
        <v>124.39</v>
      </c>
      <c r="H345" s="54">
        <v>45747</v>
      </c>
      <c r="I345" s="81" t="s">
        <v>32</v>
      </c>
    </row>
    <row r="346" spans="1:9" ht="48.75" customHeight="1" x14ac:dyDescent="0.25">
      <c r="A346" s="113" t="s">
        <v>1677</v>
      </c>
      <c r="B346" s="81" t="s">
        <v>1678</v>
      </c>
      <c r="C346" s="32" t="s">
        <v>1679</v>
      </c>
      <c r="D346" s="93" t="s">
        <v>1680</v>
      </c>
      <c r="E346" s="114">
        <v>132</v>
      </c>
      <c r="F346" s="114">
        <v>27.72</v>
      </c>
      <c r="G346" s="114">
        <v>159.72</v>
      </c>
      <c r="H346" s="54">
        <v>45748</v>
      </c>
      <c r="I346" s="81" t="s">
        <v>32</v>
      </c>
    </row>
    <row r="347" spans="1:9" ht="48.75" customHeight="1" x14ac:dyDescent="0.25">
      <c r="A347" s="113" t="s">
        <v>1681</v>
      </c>
      <c r="B347" s="81" t="s">
        <v>1682</v>
      </c>
      <c r="C347" s="32" t="s">
        <v>942</v>
      </c>
      <c r="D347" s="93" t="s">
        <v>943</v>
      </c>
      <c r="E347" s="114">
        <v>300</v>
      </c>
      <c r="F347" s="114">
        <v>63</v>
      </c>
      <c r="G347" s="114">
        <v>363</v>
      </c>
      <c r="H347" s="54">
        <v>45748</v>
      </c>
      <c r="I347" s="81" t="s">
        <v>32</v>
      </c>
    </row>
    <row r="348" spans="1:9" ht="48.75" customHeight="1" x14ac:dyDescent="0.25">
      <c r="A348" s="113" t="s">
        <v>1683</v>
      </c>
      <c r="B348" s="81" t="s">
        <v>1684</v>
      </c>
      <c r="C348" s="32" t="s">
        <v>979</v>
      </c>
      <c r="D348" s="93" t="s">
        <v>980</v>
      </c>
      <c r="E348" s="114">
        <v>55.74</v>
      </c>
      <c r="F348" s="114">
        <v>11.71</v>
      </c>
      <c r="G348" s="114">
        <v>67.45</v>
      </c>
      <c r="H348" s="54">
        <v>45749</v>
      </c>
      <c r="I348" s="81" t="s">
        <v>32</v>
      </c>
    </row>
    <row r="349" spans="1:9" ht="48.75" customHeight="1" x14ac:dyDescent="0.25">
      <c r="A349" s="113" t="s">
        <v>1685</v>
      </c>
      <c r="B349" s="81" t="s">
        <v>1686</v>
      </c>
      <c r="C349" s="32" t="s">
        <v>1679</v>
      </c>
      <c r="D349" s="93" t="s">
        <v>1680</v>
      </c>
      <c r="E349" s="114">
        <v>120</v>
      </c>
      <c r="F349" s="114">
        <v>25.2</v>
      </c>
      <c r="G349" s="114">
        <v>145.19999999999999</v>
      </c>
      <c r="H349" s="54">
        <v>45754</v>
      </c>
      <c r="I349" s="81" t="s">
        <v>32</v>
      </c>
    </row>
    <row r="350" spans="1:9" ht="48.75" customHeight="1" x14ac:dyDescent="0.25">
      <c r="A350" s="113" t="s">
        <v>1687</v>
      </c>
      <c r="B350" s="81" t="s">
        <v>1688</v>
      </c>
      <c r="C350" s="32" t="s">
        <v>1679</v>
      </c>
      <c r="D350" s="93" t="s">
        <v>1680</v>
      </c>
      <c r="E350" s="114">
        <v>134.4</v>
      </c>
      <c r="F350" s="114">
        <v>28.22</v>
      </c>
      <c r="G350" s="114">
        <v>162.62</v>
      </c>
      <c r="H350" s="54">
        <v>45754</v>
      </c>
      <c r="I350" s="81" t="s">
        <v>32</v>
      </c>
    </row>
    <row r="351" spans="1:9" ht="80.25" customHeight="1" x14ac:dyDescent="0.25">
      <c r="A351" s="113" t="s">
        <v>1689</v>
      </c>
      <c r="B351" s="81" t="s">
        <v>1690</v>
      </c>
      <c r="C351" s="32" t="s">
        <v>942</v>
      </c>
      <c r="D351" s="93" t="s">
        <v>943</v>
      </c>
      <c r="E351" s="114">
        <v>55</v>
      </c>
      <c r="F351" s="114">
        <v>11.55</v>
      </c>
      <c r="G351" s="114">
        <v>66.55</v>
      </c>
      <c r="H351" s="54">
        <v>45755</v>
      </c>
      <c r="I351" s="81" t="s">
        <v>32</v>
      </c>
    </row>
    <row r="352" spans="1:9" ht="63.75" customHeight="1" x14ac:dyDescent="0.25">
      <c r="A352" s="113" t="s">
        <v>1691</v>
      </c>
      <c r="B352" s="81" t="s">
        <v>1692</v>
      </c>
      <c r="C352" s="32" t="s">
        <v>942</v>
      </c>
      <c r="D352" s="93" t="s">
        <v>943</v>
      </c>
      <c r="E352" s="114">
        <v>971.49</v>
      </c>
      <c r="F352" s="114">
        <v>204.01</v>
      </c>
      <c r="G352" s="114">
        <v>1175.5</v>
      </c>
      <c r="H352" s="54">
        <v>45755</v>
      </c>
      <c r="I352" s="81" t="s">
        <v>32</v>
      </c>
    </row>
    <row r="353" spans="1:9" ht="62.25" customHeight="1" x14ac:dyDescent="0.25">
      <c r="A353" s="113" t="s">
        <v>1693</v>
      </c>
      <c r="B353" s="81" t="s">
        <v>1694</v>
      </c>
      <c r="C353" s="32" t="s">
        <v>942</v>
      </c>
      <c r="D353" s="93" t="s">
        <v>943</v>
      </c>
      <c r="E353" s="114">
        <v>65</v>
      </c>
      <c r="F353" s="114">
        <v>13.65</v>
      </c>
      <c r="G353" s="114">
        <v>78.650000000000006</v>
      </c>
      <c r="H353" s="54">
        <v>45755</v>
      </c>
      <c r="I353" s="81" t="s">
        <v>32</v>
      </c>
    </row>
    <row r="354" spans="1:9" ht="76.5" customHeight="1" x14ac:dyDescent="0.25">
      <c r="A354" s="113" t="s">
        <v>1695</v>
      </c>
      <c r="B354" s="81" t="s">
        <v>1696</v>
      </c>
      <c r="C354" s="32" t="s">
        <v>942</v>
      </c>
      <c r="D354" s="93" t="s">
        <v>943</v>
      </c>
      <c r="E354" s="114">
        <v>39</v>
      </c>
      <c r="F354" s="114">
        <v>8.19</v>
      </c>
      <c r="G354" s="114">
        <v>47.19</v>
      </c>
      <c r="H354" s="54">
        <v>45755</v>
      </c>
      <c r="I354" s="81" t="s">
        <v>32</v>
      </c>
    </row>
    <row r="355" spans="1:9" ht="64.5" customHeight="1" x14ac:dyDescent="0.25">
      <c r="A355" s="113" t="s">
        <v>1697</v>
      </c>
      <c r="B355" s="81" t="s">
        <v>1698</v>
      </c>
      <c r="C355" s="32" t="s">
        <v>942</v>
      </c>
      <c r="D355" s="93" t="s">
        <v>943</v>
      </c>
      <c r="E355" s="114">
        <v>250</v>
      </c>
      <c r="F355" s="114">
        <v>52.5</v>
      </c>
      <c r="G355" s="114">
        <v>302.5</v>
      </c>
      <c r="H355" s="54">
        <v>45755</v>
      </c>
      <c r="I355" s="81" t="s">
        <v>32</v>
      </c>
    </row>
    <row r="356" spans="1:9" ht="48.75" customHeight="1" x14ac:dyDescent="0.25">
      <c r="A356" s="113" t="s">
        <v>1699</v>
      </c>
      <c r="B356" s="81" t="s">
        <v>1700</v>
      </c>
      <c r="C356" s="32" t="s">
        <v>1530</v>
      </c>
      <c r="D356" s="93" t="s">
        <v>1531</v>
      </c>
      <c r="E356" s="114">
        <v>78.7</v>
      </c>
      <c r="F356" s="114">
        <v>11.28</v>
      </c>
      <c r="G356" s="114">
        <v>89.98</v>
      </c>
      <c r="H356" s="54">
        <v>45761</v>
      </c>
      <c r="I356" s="81" t="s">
        <v>32</v>
      </c>
    </row>
    <row r="357" spans="1:9" ht="48.75" customHeight="1" x14ac:dyDescent="0.25">
      <c r="A357" s="113" t="s">
        <v>1701</v>
      </c>
      <c r="B357" s="81" t="s">
        <v>1702</v>
      </c>
      <c r="C357" s="32" t="s">
        <v>942</v>
      </c>
      <c r="D357" s="93" t="s">
        <v>943</v>
      </c>
      <c r="E357" s="114">
        <v>34.200000000000003</v>
      </c>
      <c r="F357" s="114">
        <v>7.18</v>
      </c>
      <c r="G357" s="114">
        <v>41.38</v>
      </c>
      <c r="H357" s="54">
        <v>45762</v>
      </c>
      <c r="I357" s="81" t="s">
        <v>32</v>
      </c>
    </row>
    <row r="358" spans="1:9" ht="48.75" customHeight="1" x14ac:dyDescent="0.25">
      <c r="A358" s="113" t="s">
        <v>1703</v>
      </c>
      <c r="B358" s="81" t="s">
        <v>1704</v>
      </c>
      <c r="C358" s="32" t="s">
        <v>942</v>
      </c>
      <c r="D358" s="93" t="s">
        <v>943</v>
      </c>
      <c r="E358" s="114">
        <v>711.35</v>
      </c>
      <c r="F358" s="114">
        <v>149.38</v>
      </c>
      <c r="G358" s="114">
        <v>860.73</v>
      </c>
      <c r="H358" s="54">
        <v>45762</v>
      </c>
      <c r="I358" s="81" t="s">
        <v>32</v>
      </c>
    </row>
    <row r="359" spans="1:9" ht="48.75" customHeight="1" x14ac:dyDescent="0.25">
      <c r="A359" s="113" t="s">
        <v>1705</v>
      </c>
      <c r="B359" s="81" t="s">
        <v>1706</v>
      </c>
      <c r="C359" s="32" t="s">
        <v>942</v>
      </c>
      <c r="D359" s="93" t="s">
        <v>943</v>
      </c>
      <c r="E359" s="114">
        <v>29.1</v>
      </c>
      <c r="F359" s="114">
        <v>6.11</v>
      </c>
      <c r="G359" s="114">
        <v>35.21</v>
      </c>
      <c r="H359" s="54">
        <v>45762</v>
      </c>
      <c r="I359" s="81" t="s">
        <v>32</v>
      </c>
    </row>
    <row r="360" spans="1:9" ht="60.75" customHeight="1" x14ac:dyDescent="0.25">
      <c r="A360" s="113" t="s">
        <v>1707</v>
      </c>
      <c r="B360" s="81" t="s">
        <v>1708</v>
      </c>
      <c r="C360" s="32" t="s">
        <v>942</v>
      </c>
      <c r="D360" s="93" t="s">
        <v>943</v>
      </c>
      <c r="E360" s="114">
        <v>94.64</v>
      </c>
      <c r="F360" s="114">
        <v>19.87</v>
      </c>
      <c r="G360" s="114">
        <v>114.51</v>
      </c>
      <c r="H360" s="54">
        <v>45762</v>
      </c>
      <c r="I360" s="81" t="s">
        <v>32</v>
      </c>
    </row>
    <row r="361" spans="1:9" ht="63" customHeight="1" x14ac:dyDescent="0.25">
      <c r="A361" s="113" t="s">
        <v>1709</v>
      </c>
      <c r="B361" s="81" t="s">
        <v>1710</v>
      </c>
      <c r="C361" s="32" t="s">
        <v>942</v>
      </c>
      <c r="D361" s="93" t="s">
        <v>943</v>
      </c>
      <c r="E361" s="114">
        <v>921.31</v>
      </c>
      <c r="F361" s="114">
        <v>193.48</v>
      </c>
      <c r="G361" s="114">
        <v>1114.79</v>
      </c>
      <c r="H361" s="54">
        <v>45762</v>
      </c>
      <c r="I361" s="81" t="s">
        <v>32</v>
      </c>
    </row>
    <row r="362" spans="1:9" ht="48.75" customHeight="1" x14ac:dyDescent="0.25">
      <c r="A362" s="113" t="s">
        <v>1711</v>
      </c>
      <c r="B362" s="81" t="s">
        <v>1712</v>
      </c>
      <c r="C362" s="32" t="s">
        <v>942</v>
      </c>
      <c r="D362" s="93" t="s">
        <v>943</v>
      </c>
      <c r="E362" s="114">
        <v>25.5</v>
      </c>
      <c r="F362" s="114">
        <v>5.36</v>
      </c>
      <c r="G362" s="114">
        <v>30.86</v>
      </c>
      <c r="H362" s="54">
        <v>45762</v>
      </c>
      <c r="I362" s="81" t="s">
        <v>32</v>
      </c>
    </row>
    <row r="363" spans="1:9" ht="48.75" customHeight="1" x14ac:dyDescent="0.25">
      <c r="A363" s="32" t="s">
        <v>3299</v>
      </c>
      <c r="B363" s="81" t="s">
        <v>3300</v>
      </c>
      <c r="C363" s="32" t="s">
        <v>1008</v>
      </c>
      <c r="D363" s="93" t="s">
        <v>3301</v>
      </c>
      <c r="E363" s="114">
        <v>31.02</v>
      </c>
      <c r="F363" s="114">
        <v>6.51</v>
      </c>
      <c r="G363" s="114">
        <v>37.53</v>
      </c>
      <c r="H363" s="54">
        <v>45699</v>
      </c>
      <c r="I363" s="81" t="s">
        <v>32</v>
      </c>
    </row>
    <row r="364" spans="1:9" ht="48.75" customHeight="1" x14ac:dyDescent="0.25">
      <c r="A364" s="32" t="s">
        <v>3302</v>
      </c>
      <c r="B364" s="81" t="s">
        <v>3303</v>
      </c>
      <c r="C364" s="32" t="s">
        <v>936</v>
      </c>
      <c r="D364" s="93" t="s">
        <v>937</v>
      </c>
      <c r="E364" s="114">
        <v>55.16</v>
      </c>
      <c r="F364" s="114">
        <v>11.58</v>
      </c>
      <c r="G364" s="114">
        <v>66.739999999999995</v>
      </c>
      <c r="H364" s="54">
        <v>45754</v>
      </c>
      <c r="I364" s="81" t="s">
        <v>32</v>
      </c>
    </row>
    <row r="365" spans="1:9" ht="48.75" customHeight="1" x14ac:dyDescent="0.25">
      <c r="A365" s="32" t="s">
        <v>3304</v>
      </c>
      <c r="B365" s="81" t="s">
        <v>3305</v>
      </c>
      <c r="C365" s="32" t="s">
        <v>936</v>
      </c>
      <c r="D365" s="93" t="s">
        <v>937</v>
      </c>
      <c r="E365" s="114">
        <v>90</v>
      </c>
      <c r="F365" s="114">
        <v>18.899999999999999</v>
      </c>
      <c r="G365" s="114">
        <v>108.9</v>
      </c>
      <c r="H365" s="54">
        <v>45754</v>
      </c>
      <c r="I365" s="81" t="s">
        <v>32</v>
      </c>
    </row>
    <row r="366" spans="1:9" ht="48.75" customHeight="1" x14ac:dyDescent="0.25">
      <c r="A366" s="32" t="s">
        <v>3306</v>
      </c>
      <c r="B366" s="81" t="s">
        <v>3307</v>
      </c>
      <c r="C366" s="32" t="s">
        <v>936</v>
      </c>
      <c r="D366" s="93" t="s">
        <v>937</v>
      </c>
      <c r="E366" s="114">
        <v>100.87</v>
      </c>
      <c r="F366" s="114">
        <v>21.18</v>
      </c>
      <c r="G366" s="114">
        <v>122.05</v>
      </c>
      <c r="H366" s="54">
        <v>45754</v>
      </c>
      <c r="I366" s="81" t="s">
        <v>32</v>
      </c>
    </row>
    <row r="367" spans="1:9" ht="48.75" customHeight="1" x14ac:dyDescent="0.25">
      <c r="A367" s="32" t="s">
        <v>3308</v>
      </c>
      <c r="B367" s="81" t="s">
        <v>3309</v>
      </c>
      <c r="C367" s="32" t="s">
        <v>1578</v>
      </c>
      <c r="D367" s="93" t="s">
        <v>1579</v>
      </c>
      <c r="E367" s="114">
        <v>150.1</v>
      </c>
      <c r="F367" s="114">
        <v>31.52</v>
      </c>
      <c r="G367" s="114">
        <v>181.62</v>
      </c>
      <c r="H367" s="54">
        <v>45754</v>
      </c>
      <c r="I367" s="81" t="s">
        <v>32</v>
      </c>
    </row>
    <row r="368" spans="1:9" ht="48.75" customHeight="1" x14ac:dyDescent="0.25">
      <c r="A368" s="32" t="s">
        <v>3310</v>
      </c>
      <c r="B368" s="81" t="s">
        <v>3311</v>
      </c>
      <c r="C368" s="32" t="s">
        <v>942</v>
      </c>
      <c r="D368" s="93" t="s">
        <v>3312</v>
      </c>
      <c r="E368" s="114">
        <v>145.5</v>
      </c>
      <c r="F368" s="114">
        <v>30.56</v>
      </c>
      <c r="G368" s="114">
        <v>176.06</v>
      </c>
      <c r="H368" s="54">
        <v>45754</v>
      </c>
      <c r="I368" s="81" t="s">
        <v>32</v>
      </c>
    </row>
    <row r="369" spans="1:9" ht="48.75" customHeight="1" x14ac:dyDescent="0.25">
      <c r="A369" s="32" t="s">
        <v>3313</v>
      </c>
      <c r="B369" s="81" t="s">
        <v>3314</v>
      </c>
      <c r="C369" s="32" t="s">
        <v>936</v>
      </c>
      <c r="D369" s="93" t="s">
        <v>937</v>
      </c>
      <c r="E369" s="114">
        <v>8.32</v>
      </c>
      <c r="F369" s="114">
        <v>1.75</v>
      </c>
      <c r="G369" s="114">
        <v>10.07</v>
      </c>
      <c r="H369" s="54">
        <v>45803</v>
      </c>
      <c r="I369" s="81" t="s">
        <v>32</v>
      </c>
    </row>
    <row r="370" spans="1:9" ht="48.75" customHeight="1" x14ac:dyDescent="0.25">
      <c r="A370" s="32" t="s">
        <v>3315</v>
      </c>
      <c r="B370" s="81" t="s">
        <v>3316</v>
      </c>
      <c r="C370" s="32" t="s">
        <v>942</v>
      </c>
      <c r="D370" s="93" t="s">
        <v>3312</v>
      </c>
      <c r="E370" s="114">
        <v>15.6</v>
      </c>
      <c r="F370" s="114">
        <v>3.28</v>
      </c>
      <c r="G370" s="114">
        <v>18.88</v>
      </c>
      <c r="H370" s="54">
        <v>45776</v>
      </c>
      <c r="I370" s="81" t="s">
        <v>32</v>
      </c>
    </row>
    <row r="371" spans="1:9" ht="48.75" customHeight="1" x14ac:dyDescent="0.25">
      <c r="A371" s="32" t="s">
        <v>3317</v>
      </c>
      <c r="B371" s="81" t="s">
        <v>3318</v>
      </c>
      <c r="C371" s="32" t="s">
        <v>942</v>
      </c>
      <c r="D371" s="93" t="s">
        <v>3312</v>
      </c>
      <c r="E371" s="114">
        <v>11.4</v>
      </c>
      <c r="F371" s="114">
        <v>2.39</v>
      </c>
      <c r="G371" s="114">
        <v>13.79</v>
      </c>
      <c r="H371" s="54">
        <v>45764</v>
      </c>
      <c r="I371" s="81" t="s">
        <v>32</v>
      </c>
    </row>
    <row r="372" spans="1:9" ht="48.75" customHeight="1" x14ac:dyDescent="0.25">
      <c r="A372" s="32" t="s">
        <v>3319</v>
      </c>
      <c r="B372" s="81" t="s">
        <v>3320</v>
      </c>
      <c r="C372" s="32" t="s">
        <v>942</v>
      </c>
      <c r="D372" s="93" t="s">
        <v>3312</v>
      </c>
      <c r="E372" s="114">
        <v>15.6</v>
      </c>
      <c r="F372" s="114">
        <v>3.28</v>
      </c>
      <c r="G372" s="114">
        <v>18.88</v>
      </c>
      <c r="H372" s="54">
        <v>45764</v>
      </c>
      <c r="I372" s="81" t="s">
        <v>32</v>
      </c>
    </row>
    <row r="373" spans="1:9" ht="48.75" customHeight="1" x14ac:dyDescent="0.25">
      <c r="A373" s="32" t="s">
        <v>3321</v>
      </c>
      <c r="B373" s="81" t="s">
        <v>3322</v>
      </c>
      <c r="C373" s="32" t="s">
        <v>942</v>
      </c>
      <c r="D373" s="93" t="s">
        <v>3312</v>
      </c>
      <c r="E373" s="114">
        <v>190</v>
      </c>
      <c r="F373" s="114">
        <v>39.9</v>
      </c>
      <c r="G373" s="114">
        <v>229.9</v>
      </c>
      <c r="H373" s="54">
        <v>45762</v>
      </c>
      <c r="I373" s="81" t="s">
        <v>32</v>
      </c>
    </row>
    <row r="374" spans="1:9" ht="48.75" customHeight="1" x14ac:dyDescent="0.25">
      <c r="A374" s="32" t="s">
        <v>3323</v>
      </c>
      <c r="B374" s="81" t="s">
        <v>3324</v>
      </c>
      <c r="C374" s="32" t="s">
        <v>942</v>
      </c>
      <c r="D374" s="93" t="s">
        <v>3312</v>
      </c>
      <c r="E374" s="114">
        <v>7.25</v>
      </c>
      <c r="F374" s="114">
        <v>1.52</v>
      </c>
      <c r="G374" s="114">
        <v>8.77</v>
      </c>
      <c r="H374" s="54">
        <v>45762</v>
      </c>
      <c r="I374" s="81" t="s">
        <v>32</v>
      </c>
    </row>
    <row r="375" spans="1:9" ht="48.75" customHeight="1" x14ac:dyDescent="0.25">
      <c r="A375" s="32" t="s">
        <v>3325</v>
      </c>
      <c r="B375" s="81" t="s">
        <v>3326</v>
      </c>
      <c r="C375" s="32" t="s">
        <v>942</v>
      </c>
      <c r="D375" s="93" t="s">
        <v>3312</v>
      </c>
      <c r="E375" s="114">
        <v>26.6</v>
      </c>
      <c r="F375" s="114">
        <v>5.59</v>
      </c>
      <c r="G375" s="114">
        <v>32.19</v>
      </c>
      <c r="H375" s="54">
        <v>45754</v>
      </c>
      <c r="I375" s="81" t="s">
        <v>32</v>
      </c>
    </row>
    <row r="376" spans="1:9" ht="48.75" customHeight="1" x14ac:dyDescent="0.25">
      <c r="A376" s="32" t="s">
        <v>3327</v>
      </c>
      <c r="B376" s="81" t="s">
        <v>3328</v>
      </c>
      <c r="C376" s="32" t="s">
        <v>936</v>
      </c>
      <c r="D376" s="93" t="s">
        <v>937</v>
      </c>
      <c r="E376" s="114">
        <v>69.94</v>
      </c>
      <c r="F376" s="114">
        <v>14.69</v>
      </c>
      <c r="G376" s="114">
        <v>84.63</v>
      </c>
      <c r="H376" s="54">
        <v>45764</v>
      </c>
      <c r="I376" s="81" t="s">
        <v>32</v>
      </c>
    </row>
    <row r="377" spans="1:9" ht="48.75" customHeight="1" x14ac:dyDescent="0.25">
      <c r="A377" s="32" t="s">
        <v>3329</v>
      </c>
      <c r="B377" s="81" t="s">
        <v>3330</v>
      </c>
      <c r="C377" s="32" t="s">
        <v>1106</v>
      </c>
      <c r="D377" s="93" t="s">
        <v>1107</v>
      </c>
      <c r="E377" s="114">
        <v>104</v>
      </c>
      <c r="F377" s="114">
        <v>21.84</v>
      </c>
      <c r="G377" s="114">
        <v>125.84</v>
      </c>
      <c r="H377" s="54">
        <v>45754</v>
      </c>
      <c r="I377" s="81" t="s">
        <v>32</v>
      </c>
    </row>
    <row r="378" spans="1:9" ht="48.75" customHeight="1" x14ac:dyDescent="0.25">
      <c r="A378" s="32" t="s">
        <v>3331</v>
      </c>
      <c r="B378" s="81" t="s">
        <v>3332</v>
      </c>
      <c r="C378" s="32" t="s">
        <v>1114</v>
      </c>
      <c r="D378" s="93" t="s">
        <v>1115</v>
      </c>
      <c r="E378" s="114">
        <v>50.02</v>
      </c>
      <c r="F378" s="114">
        <v>10.5</v>
      </c>
      <c r="G378" s="114">
        <v>60.52</v>
      </c>
      <c r="H378" s="54">
        <v>45754</v>
      </c>
      <c r="I378" s="81" t="s">
        <v>32</v>
      </c>
    </row>
    <row r="379" spans="1:9" ht="48.75" customHeight="1" x14ac:dyDescent="0.25">
      <c r="A379" s="32" t="s">
        <v>3333</v>
      </c>
      <c r="B379" s="81" t="s">
        <v>3334</v>
      </c>
      <c r="C379" s="32" t="s">
        <v>969</v>
      </c>
      <c r="D379" s="93" t="s">
        <v>970</v>
      </c>
      <c r="E379" s="114">
        <v>56.5</v>
      </c>
      <c r="F379" s="114">
        <v>11.87</v>
      </c>
      <c r="G379" s="114">
        <v>68.37</v>
      </c>
      <c r="H379" s="54">
        <v>45764</v>
      </c>
      <c r="I379" s="81" t="s">
        <v>32</v>
      </c>
    </row>
    <row r="380" spans="1:9" ht="48.75" customHeight="1" x14ac:dyDescent="0.25">
      <c r="A380" s="32" t="s">
        <v>3335</v>
      </c>
      <c r="B380" s="81" t="s">
        <v>3336</v>
      </c>
      <c r="C380" s="32" t="s">
        <v>956</v>
      </c>
      <c r="D380" s="93" t="s">
        <v>957</v>
      </c>
      <c r="E380" s="114">
        <v>483.95</v>
      </c>
      <c r="F380" s="114">
        <v>101.63</v>
      </c>
      <c r="G380" s="114">
        <v>585.58000000000004</v>
      </c>
      <c r="H380" s="54">
        <v>45723</v>
      </c>
      <c r="I380" s="81" t="s">
        <v>32</v>
      </c>
    </row>
    <row r="381" spans="1:9" ht="48.75" customHeight="1" x14ac:dyDescent="0.25">
      <c r="A381" s="32" t="s">
        <v>3337</v>
      </c>
      <c r="B381" s="81" t="s">
        <v>3338</v>
      </c>
      <c r="C381" s="32" t="s">
        <v>969</v>
      </c>
      <c r="D381" s="93" t="s">
        <v>970</v>
      </c>
      <c r="E381" s="114">
        <v>62.5</v>
      </c>
      <c r="F381" s="114">
        <v>13.13</v>
      </c>
      <c r="G381" s="114">
        <v>75.63</v>
      </c>
      <c r="H381" s="54">
        <v>45764</v>
      </c>
      <c r="I381" s="81" t="s">
        <v>32</v>
      </c>
    </row>
    <row r="382" spans="1:9" ht="48.75" customHeight="1" x14ac:dyDescent="0.25">
      <c r="A382" s="32" t="s">
        <v>3339</v>
      </c>
      <c r="B382" s="81" t="s">
        <v>3340</v>
      </c>
      <c r="C382" s="32" t="s">
        <v>1027</v>
      </c>
      <c r="D382" s="93" t="s">
        <v>3341</v>
      </c>
      <c r="E382" s="114">
        <v>155</v>
      </c>
      <c r="F382" s="114">
        <v>32.549999999999997</v>
      </c>
      <c r="G382" s="114">
        <v>187.55</v>
      </c>
      <c r="H382" s="54">
        <v>45764</v>
      </c>
      <c r="I382" s="81" t="s">
        <v>32</v>
      </c>
    </row>
    <row r="383" spans="1:9" ht="48.75" customHeight="1" x14ac:dyDescent="0.25">
      <c r="A383" s="32" t="s">
        <v>3342</v>
      </c>
      <c r="B383" s="81" t="s">
        <v>3343</v>
      </c>
      <c r="C383" s="32" t="s">
        <v>3344</v>
      </c>
      <c r="D383" s="93" t="s">
        <v>3345</v>
      </c>
      <c r="E383" s="114">
        <v>238.3</v>
      </c>
      <c r="F383" s="114">
        <v>50.04</v>
      </c>
      <c r="G383" s="114">
        <v>288.33999999999997</v>
      </c>
      <c r="H383" s="54">
        <v>45762</v>
      </c>
      <c r="I383" s="81" t="s">
        <v>32</v>
      </c>
    </row>
    <row r="384" spans="1:9" ht="48.75" customHeight="1" x14ac:dyDescent="0.25">
      <c r="A384" s="32" t="s">
        <v>3346</v>
      </c>
      <c r="B384" s="81" t="s">
        <v>3347</v>
      </c>
      <c r="C384" s="32" t="s">
        <v>1008</v>
      </c>
      <c r="D384" s="93" t="s">
        <v>3301</v>
      </c>
      <c r="E384" s="114">
        <v>93.9</v>
      </c>
      <c r="F384" s="114">
        <v>19.72</v>
      </c>
      <c r="G384" s="114">
        <v>113.62</v>
      </c>
      <c r="H384" s="54">
        <v>45742</v>
      </c>
      <c r="I384" s="81" t="s">
        <v>32</v>
      </c>
    </row>
    <row r="385" spans="1:9" ht="48.75" customHeight="1" x14ac:dyDescent="0.25">
      <c r="A385" s="32" t="s">
        <v>3348</v>
      </c>
      <c r="B385" s="81" t="s">
        <v>3349</v>
      </c>
      <c r="C385" s="32" t="s">
        <v>936</v>
      </c>
      <c r="D385" s="93" t="s">
        <v>937</v>
      </c>
      <c r="E385" s="114">
        <v>203.24</v>
      </c>
      <c r="F385" s="114">
        <v>42.68</v>
      </c>
      <c r="G385" s="114">
        <v>245.92</v>
      </c>
      <c r="H385" s="54">
        <v>45783</v>
      </c>
      <c r="I385" s="81" t="s">
        <v>32</v>
      </c>
    </row>
    <row r="386" spans="1:9" ht="48.75" customHeight="1" x14ac:dyDescent="0.25">
      <c r="A386" s="32" t="s">
        <v>3350</v>
      </c>
      <c r="B386" s="81" t="s">
        <v>3351</v>
      </c>
      <c r="C386" s="32" t="s">
        <v>936</v>
      </c>
      <c r="D386" s="93" t="s">
        <v>937</v>
      </c>
      <c r="E386" s="114">
        <v>369</v>
      </c>
      <c r="F386" s="114">
        <v>77.489999999999995</v>
      </c>
      <c r="G386" s="114">
        <v>446.49</v>
      </c>
      <c r="H386" s="54">
        <v>45754</v>
      </c>
      <c r="I386" s="81" t="s">
        <v>32</v>
      </c>
    </row>
    <row r="387" spans="1:9" ht="48.75" customHeight="1" x14ac:dyDescent="0.25">
      <c r="A387" s="32" t="s">
        <v>3352</v>
      </c>
      <c r="B387" s="81" t="s">
        <v>3353</v>
      </c>
      <c r="C387" s="32" t="s">
        <v>3344</v>
      </c>
      <c r="D387" s="93" t="s">
        <v>3345</v>
      </c>
      <c r="E387" s="114">
        <v>58.91</v>
      </c>
      <c r="F387" s="114">
        <v>12.37</v>
      </c>
      <c r="G387" s="114">
        <v>71.28</v>
      </c>
      <c r="H387" s="54">
        <v>45762</v>
      </c>
      <c r="I387" s="81" t="s">
        <v>32</v>
      </c>
    </row>
    <row r="388" spans="1:9" ht="48.75" customHeight="1" x14ac:dyDescent="0.25">
      <c r="A388" s="32" t="s">
        <v>3354</v>
      </c>
      <c r="B388" s="81" t="s">
        <v>3355</v>
      </c>
      <c r="C388" s="32" t="s">
        <v>969</v>
      </c>
      <c r="D388" s="93" t="s">
        <v>970</v>
      </c>
      <c r="E388" s="114">
        <v>187</v>
      </c>
      <c r="F388" s="114">
        <v>39.270000000000003</v>
      </c>
      <c r="G388" s="114">
        <v>226.27</v>
      </c>
      <c r="H388" s="54">
        <v>45731</v>
      </c>
      <c r="I388" s="81" t="s">
        <v>32</v>
      </c>
    </row>
    <row r="389" spans="1:9" ht="48.75" customHeight="1" x14ac:dyDescent="0.25">
      <c r="A389" s="32" t="s">
        <v>3356</v>
      </c>
      <c r="B389" s="81" t="s">
        <v>3332</v>
      </c>
      <c r="C389" s="32" t="s">
        <v>1114</v>
      </c>
      <c r="D389" s="93" t="s">
        <v>1115</v>
      </c>
      <c r="E389" s="114">
        <v>386.1</v>
      </c>
      <c r="F389" s="114">
        <v>81.08</v>
      </c>
      <c r="G389" s="114">
        <v>467.18</v>
      </c>
      <c r="H389" s="54">
        <v>45754</v>
      </c>
      <c r="I389" s="81" t="s">
        <v>32</v>
      </c>
    </row>
    <row r="390" spans="1:9" ht="48.75" customHeight="1" x14ac:dyDescent="0.25">
      <c r="A390" s="32" t="s">
        <v>3357</v>
      </c>
      <c r="B390" s="81" t="s">
        <v>3358</v>
      </c>
      <c r="C390" s="32" t="s">
        <v>948</v>
      </c>
      <c r="D390" s="93" t="s">
        <v>949</v>
      </c>
      <c r="E390" s="114">
        <v>338.02</v>
      </c>
      <c r="F390" s="114">
        <v>70.98</v>
      </c>
      <c r="G390" s="114">
        <v>409</v>
      </c>
      <c r="H390" s="54">
        <v>45730</v>
      </c>
      <c r="I390" s="81" t="s">
        <v>32</v>
      </c>
    </row>
    <row r="391" spans="1:9" ht="48.75" customHeight="1" x14ac:dyDescent="0.25">
      <c r="A391" s="32" t="s">
        <v>3359</v>
      </c>
      <c r="B391" s="81" t="s">
        <v>3360</v>
      </c>
      <c r="C391" s="32" t="s">
        <v>969</v>
      </c>
      <c r="D391" s="93" t="s">
        <v>970</v>
      </c>
      <c r="E391" s="114">
        <v>125</v>
      </c>
      <c r="F391" s="114">
        <v>26.25</v>
      </c>
      <c r="G391" s="114">
        <v>151.25</v>
      </c>
      <c r="H391" s="54">
        <v>45764</v>
      </c>
      <c r="I391" s="81" t="s">
        <v>32</v>
      </c>
    </row>
    <row r="392" spans="1:9" ht="48.75" customHeight="1" x14ac:dyDescent="0.25">
      <c r="A392" s="32" t="s">
        <v>3361</v>
      </c>
      <c r="B392" s="81" t="s">
        <v>3362</v>
      </c>
      <c r="C392" s="32" t="s">
        <v>969</v>
      </c>
      <c r="D392" s="93" t="s">
        <v>970</v>
      </c>
      <c r="E392" s="114">
        <v>439</v>
      </c>
      <c r="F392" s="114">
        <v>92.19</v>
      </c>
      <c r="G392" s="114">
        <v>531.19000000000005</v>
      </c>
      <c r="H392" s="54">
        <v>45777</v>
      </c>
      <c r="I392" s="81" t="s">
        <v>32</v>
      </c>
    </row>
    <row r="393" spans="1:9" ht="48.75" customHeight="1" x14ac:dyDescent="0.25">
      <c r="A393" s="32" t="s">
        <v>3363</v>
      </c>
      <c r="B393" s="81" t="s">
        <v>3364</v>
      </c>
      <c r="C393" s="32" t="s">
        <v>936</v>
      </c>
      <c r="D393" s="93" t="s">
        <v>937</v>
      </c>
      <c r="E393" s="114">
        <v>383.25</v>
      </c>
      <c r="F393" s="114">
        <v>80.48</v>
      </c>
      <c r="G393" s="114">
        <v>463.73</v>
      </c>
      <c r="H393" s="54">
        <v>45754</v>
      </c>
      <c r="I393" s="81" t="s">
        <v>32</v>
      </c>
    </row>
    <row r="394" spans="1:9" ht="48.75" customHeight="1" x14ac:dyDescent="0.25">
      <c r="A394" s="32" t="s">
        <v>3365</v>
      </c>
      <c r="B394" s="81" t="s">
        <v>3366</v>
      </c>
      <c r="C394" s="32" t="s">
        <v>936</v>
      </c>
      <c r="D394" s="93" t="s">
        <v>937</v>
      </c>
      <c r="E394" s="114">
        <v>21.64</v>
      </c>
      <c r="F394" s="114">
        <v>4.54</v>
      </c>
      <c r="G394" s="114">
        <v>26.18</v>
      </c>
      <c r="H394" s="54">
        <v>45754</v>
      </c>
      <c r="I394" s="81" t="s">
        <v>32</v>
      </c>
    </row>
    <row r="395" spans="1:9" ht="48.75" customHeight="1" x14ac:dyDescent="0.25">
      <c r="A395" s="32" t="s">
        <v>3367</v>
      </c>
      <c r="B395" s="81" t="s">
        <v>3368</v>
      </c>
      <c r="C395" s="32" t="s">
        <v>936</v>
      </c>
      <c r="D395" s="93" t="s">
        <v>937</v>
      </c>
      <c r="E395" s="114">
        <v>128.34</v>
      </c>
      <c r="F395" s="114">
        <v>26.95</v>
      </c>
      <c r="G395" s="114">
        <v>155.29</v>
      </c>
      <c r="H395" s="54">
        <v>45777</v>
      </c>
      <c r="I395" s="81" t="s">
        <v>32</v>
      </c>
    </row>
    <row r="396" spans="1:9" ht="48.75" customHeight="1" x14ac:dyDescent="0.25">
      <c r="A396" s="32" t="s">
        <v>3369</v>
      </c>
      <c r="B396" s="81" t="s">
        <v>3370</v>
      </c>
      <c r="C396" s="32" t="s">
        <v>1578</v>
      </c>
      <c r="D396" s="93" t="s">
        <v>1579</v>
      </c>
      <c r="E396" s="114">
        <v>224.2</v>
      </c>
      <c r="F396" s="114">
        <v>47.08</v>
      </c>
      <c r="G396" s="114">
        <v>271.27999999999997</v>
      </c>
      <c r="H396" s="54">
        <v>45754</v>
      </c>
      <c r="I396" s="81" t="s">
        <v>32</v>
      </c>
    </row>
    <row r="397" spans="1:9" ht="48.75" customHeight="1" x14ac:dyDescent="0.25">
      <c r="A397" s="32" t="s">
        <v>3371</v>
      </c>
      <c r="B397" s="81" t="s">
        <v>3372</v>
      </c>
      <c r="C397" s="32" t="s">
        <v>3373</v>
      </c>
      <c r="D397" s="93" t="s">
        <v>3374</v>
      </c>
      <c r="E397" s="114">
        <v>263</v>
      </c>
      <c r="F397" s="114">
        <v>55.23</v>
      </c>
      <c r="G397" s="114">
        <v>318.23</v>
      </c>
      <c r="H397" s="54">
        <v>45764</v>
      </c>
      <c r="I397" s="81" t="s">
        <v>32</v>
      </c>
    </row>
    <row r="398" spans="1:9" ht="48.75" customHeight="1" x14ac:dyDescent="0.25">
      <c r="A398" s="32" t="s">
        <v>3375</v>
      </c>
      <c r="B398" s="81" t="s">
        <v>3376</v>
      </c>
      <c r="C398" s="32" t="s">
        <v>936</v>
      </c>
      <c r="D398" s="93" t="s">
        <v>937</v>
      </c>
      <c r="E398" s="114">
        <v>256.2</v>
      </c>
      <c r="F398" s="114">
        <v>53.8</v>
      </c>
      <c r="G398" s="114">
        <v>310</v>
      </c>
      <c r="H398" s="54">
        <v>45764</v>
      </c>
      <c r="I398" s="81" t="s">
        <v>32</v>
      </c>
    </row>
    <row r="399" spans="1:9" ht="48.75" customHeight="1" x14ac:dyDescent="0.25">
      <c r="A399" s="32" t="s">
        <v>3377</v>
      </c>
      <c r="B399" s="81" t="s">
        <v>3378</v>
      </c>
      <c r="C399" s="32" t="s">
        <v>936</v>
      </c>
      <c r="D399" s="93" t="s">
        <v>937</v>
      </c>
      <c r="E399" s="114">
        <v>164.81</v>
      </c>
      <c r="F399" s="114">
        <v>34.61</v>
      </c>
      <c r="G399" s="114">
        <v>199.42</v>
      </c>
      <c r="H399" s="54">
        <v>45764</v>
      </c>
      <c r="I399" s="81" t="s">
        <v>32</v>
      </c>
    </row>
    <row r="400" spans="1:9" ht="48.75" customHeight="1" x14ac:dyDescent="0.25">
      <c r="A400" s="32" t="s">
        <v>3379</v>
      </c>
      <c r="B400" s="81" t="s">
        <v>3380</v>
      </c>
      <c r="C400" s="32" t="s">
        <v>948</v>
      </c>
      <c r="D400" s="93" t="s">
        <v>949</v>
      </c>
      <c r="E400" s="114">
        <v>519</v>
      </c>
      <c r="F400" s="114">
        <v>108.99</v>
      </c>
      <c r="G400" s="114">
        <v>627.99</v>
      </c>
      <c r="H400" s="54">
        <v>45737</v>
      </c>
      <c r="I400" s="81" t="s">
        <v>32</v>
      </c>
    </row>
    <row r="401" spans="1:9" ht="48.75" customHeight="1" x14ac:dyDescent="0.25">
      <c r="A401" s="32" t="s">
        <v>3381</v>
      </c>
      <c r="B401" s="81" t="s">
        <v>3382</v>
      </c>
      <c r="C401" s="32" t="s">
        <v>948</v>
      </c>
      <c r="D401" s="93" t="s">
        <v>949</v>
      </c>
      <c r="E401" s="114">
        <v>990.08</v>
      </c>
      <c r="F401" s="114">
        <v>207.92</v>
      </c>
      <c r="G401" s="114">
        <v>1198</v>
      </c>
      <c r="H401" s="54">
        <v>45737</v>
      </c>
      <c r="I401" s="81" t="s">
        <v>32</v>
      </c>
    </row>
    <row r="402" spans="1:9" ht="48.75" customHeight="1" x14ac:dyDescent="0.25">
      <c r="A402" s="32" t="s">
        <v>3383</v>
      </c>
      <c r="B402" s="81" t="s">
        <v>3384</v>
      </c>
      <c r="C402" s="32" t="s">
        <v>983</v>
      </c>
      <c r="D402" s="93" t="s">
        <v>3385</v>
      </c>
      <c r="E402" s="114">
        <v>26.96</v>
      </c>
      <c r="F402" s="114">
        <v>5.66</v>
      </c>
      <c r="G402" s="114">
        <v>32.619999999999997</v>
      </c>
      <c r="H402" s="54">
        <v>45754</v>
      </c>
      <c r="I402" s="81" t="s">
        <v>32</v>
      </c>
    </row>
    <row r="403" spans="1:9" ht="48.75" customHeight="1" x14ac:dyDescent="0.25">
      <c r="A403" s="32" t="s">
        <v>3386</v>
      </c>
      <c r="B403" s="81" t="s">
        <v>3387</v>
      </c>
      <c r="C403" s="32" t="s">
        <v>3388</v>
      </c>
      <c r="D403" s="93" t="s">
        <v>3389</v>
      </c>
      <c r="E403" s="114">
        <v>73.099999999999994</v>
      </c>
      <c r="F403" s="114">
        <v>15.35</v>
      </c>
      <c r="G403" s="114">
        <v>88.45</v>
      </c>
      <c r="H403" s="54">
        <v>45754</v>
      </c>
      <c r="I403" s="81" t="s">
        <v>32</v>
      </c>
    </row>
    <row r="404" spans="1:9" ht="48.75" customHeight="1" x14ac:dyDescent="0.25">
      <c r="A404" s="32" t="s">
        <v>3390</v>
      </c>
      <c r="B404" s="81" t="s">
        <v>3391</v>
      </c>
      <c r="C404" s="32" t="s">
        <v>936</v>
      </c>
      <c r="D404" s="93" t="s">
        <v>937</v>
      </c>
      <c r="E404" s="114">
        <v>38.020000000000003</v>
      </c>
      <c r="F404" s="114">
        <v>7.98</v>
      </c>
      <c r="G404" s="114">
        <v>46</v>
      </c>
      <c r="H404" s="54">
        <v>45783</v>
      </c>
      <c r="I404" s="81" t="s">
        <v>32</v>
      </c>
    </row>
    <row r="405" spans="1:9" ht="48.75" customHeight="1" x14ac:dyDescent="0.25">
      <c r="A405" s="32" t="s">
        <v>3392</v>
      </c>
      <c r="B405" s="81" t="s">
        <v>3393</v>
      </c>
      <c r="C405" s="32" t="s">
        <v>969</v>
      </c>
      <c r="D405" s="93" t="s">
        <v>970</v>
      </c>
      <c r="E405" s="114">
        <v>132</v>
      </c>
      <c r="F405" s="114">
        <v>27.72</v>
      </c>
      <c r="G405" s="114">
        <v>159.72</v>
      </c>
      <c r="H405" s="54">
        <v>45776</v>
      </c>
      <c r="I405" s="81" t="s">
        <v>32</v>
      </c>
    </row>
    <row r="406" spans="1:9" ht="48.75" customHeight="1" x14ac:dyDescent="0.25">
      <c r="A406" s="32" t="s">
        <v>3394</v>
      </c>
      <c r="B406" s="81" t="s">
        <v>3395</v>
      </c>
      <c r="C406" s="32" t="s">
        <v>1200</v>
      </c>
      <c r="D406" s="93" t="s">
        <v>3396</v>
      </c>
      <c r="E406" s="114">
        <v>13.72</v>
      </c>
      <c r="F406" s="114">
        <v>2.88</v>
      </c>
      <c r="G406" s="114">
        <v>16.600000000000001</v>
      </c>
      <c r="H406" s="54">
        <v>45741</v>
      </c>
      <c r="I406" s="81" t="s">
        <v>32</v>
      </c>
    </row>
    <row r="407" spans="1:9" ht="48.75" customHeight="1" x14ac:dyDescent="0.25">
      <c r="A407" s="32" t="s">
        <v>3397</v>
      </c>
      <c r="B407" s="81" t="s">
        <v>3398</v>
      </c>
      <c r="C407" s="32" t="s">
        <v>936</v>
      </c>
      <c r="D407" s="93" t="s">
        <v>937</v>
      </c>
      <c r="E407" s="114">
        <v>115.23</v>
      </c>
      <c r="F407" s="114">
        <v>24.2</v>
      </c>
      <c r="G407" s="114">
        <v>139.43</v>
      </c>
      <c r="H407" s="54">
        <v>45754</v>
      </c>
      <c r="I407" s="81" t="s">
        <v>32</v>
      </c>
    </row>
    <row r="408" spans="1:9" ht="48.75" customHeight="1" x14ac:dyDescent="0.25">
      <c r="A408" s="32" t="s">
        <v>3399</v>
      </c>
      <c r="B408" s="81" t="s">
        <v>3400</v>
      </c>
      <c r="C408" s="32" t="s">
        <v>979</v>
      </c>
      <c r="D408" s="93" t="s">
        <v>3401</v>
      </c>
      <c r="E408" s="114">
        <v>205.96</v>
      </c>
      <c r="F408" s="114">
        <v>43.25</v>
      </c>
      <c r="G408" s="114">
        <v>249.21</v>
      </c>
      <c r="H408" s="54">
        <v>45754</v>
      </c>
      <c r="I408" s="81" t="s">
        <v>32</v>
      </c>
    </row>
    <row r="409" spans="1:9" ht="48.75" customHeight="1" x14ac:dyDescent="0.25">
      <c r="A409" s="32" t="s">
        <v>3402</v>
      </c>
      <c r="B409" s="81" t="s">
        <v>3403</v>
      </c>
      <c r="C409" s="32" t="s">
        <v>983</v>
      </c>
      <c r="D409" s="93" t="s">
        <v>3385</v>
      </c>
      <c r="E409" s="114">
        <v>48.6</v>
      </c>
      <c r="F409" s="114">
        <v>10.210000000000001</v>
      </c>
      <c r="G409" s="114">
        <v>58.81</v>
      </c>
      <c r="H409" s="54">
        <v>45764</v>
      </c>
      <c r="I409" s="81" t="s">
        <v>32</v>
      </c>
    </row>
    <row r="410" spans="1:9" ht="48.75" customHeight="1" x14ac:dyDescent="0.25">
      <c r="A410" s="32" t="s">
        <v>3404</v>
      </c>
      <c r="B410" s="81" t="s">
        <v>3405</v>
      </c>
      <c r="C410" s="32" t="s">
        <v>983</v>
      </c>
      <c r="D410" s="93" t="s">
        <v>3385</v>
      </c>
      <c r="E410" s="114">
        <v>24</v>
      </c>
      <c r="F410" s="114">
        <v>5.04</v>
      </c>
      <c r="G410" s="114">
        <v>29.04</v>
      </c>
      <c r="H410" s="54">
        <v>45777</v>
      </c>
      <c r="I410" s="81" t="s">
        <v>32</v>
      </c>
    </row>
    <row r="411" spans="1:9" ht="48.75" customHeight="1" x14ac:dyDescent="0.25">
      <c r="A411" s="32" t="s">
        <v>3406</v>
      </c>
      <c r="B411" s="81" t="s">
        <v>3407</v>
      </c>
      <c r="C411" s="32" t="s">
        <v>983</v>
      </c>
      <c r="D411" s="93" t="s">
        <v>3385</v>
      </c>
      <c r="E411" s="114">
        <v>69.010000000000005</v>
      </c>
      <c r="F411" s="114">
        <v>14.49</v>
      </c>
      <c r="G411" s="114">
        <v>83.5</v>
      </c>
      <c r="H411" s="54">
        <v>45748</v>
      </c>
      <c r="I411" s="81" t="s">
        <v>32</v>
      </c>
    </row>
    <row r="412" spans="1:9" ht="48.75" customHeight="1" x14ac:dyDescent="0.25">
      <c r="A412" s="32" t="s">
        <v>3408</v>
      </c>
      <c r="B412" s="81" t="s">
        <v>3409</v>
      </c>
      <c r="C412" s="32" t="s">
        <v>969</v>
      </c>
      <c r="D412" s="93" t="s">
        <v>970</v>
      </c>
      <c r="E412" s="114">
        <v>125</v>
      </c>
      <c r="F412" s="114">
        <v>26.25</v>
      </c>
      <c r="G412" s="114">
        <v>151.25</v>
      </c>
      <c r="H412" s="54">
        <v>45776</v>
      </c>
      <c r="I412" s="81" t="s">
        <v>32</v>
      </c>
    </row>
    <row r="413" spans="1:9" ht="48.75" customHeight="1" x14ac:dyDescent="0.25">
      <c r="A413" s="32" t="s">
        <v>3410</v>
      </c>
      <c r="B413" s="81" t="s">
        <v>3411</v>
      </c>
      <c r="C413" s="32" t="s">
        <v>969</v>
      </c>
      <c r="D413" s="93" t="s">
        <v>970</v>
      </c>
      <c r="E413" s="114">
        <v>117.89</v>
      </c>
      <c r="F413" s="114">
        <v>24.76</v>
      </c>
      <c r="G413" s="114">
        <v>142.65</v>
      </c>
      <c r="H413" s="54">
        <v>45764</v>
      </c>
      <c r="I413" s="81" t="s">
        <v>32</v>
      </c>
    </row>
    <row r="414" spans="1:9" ht="48.75" customHeight="1" x14ac:dyDescent="0.25">
      <c r="A414" s="32" t="s">
        <v>3412</v>
      </c>
      <c r="B414" s="81" t="s">
        <v>3413</v>
      </c>
      <c r="C414" s="32" t="s">
        <v>936</v>
      </c>
      <c r="D414" s="93" t="s">
        <v>937</v>
      </c>
      <c r="E414" s="114">
        <v>119.04</v>
      </c>
      <c r="F414" s="114">
        <v>25</v>
      </c>
      <c r="G414" s="114">
        <v>144.04</v>
      </c>
      <c r="H414" s="54">
        <v>45779</v>
      </c>
      <c r="I414" s="81" t="s">
        <v>32</v>
      </c>
    </row>
    <row r="415" spans="1:9" ht="48.75" customHeight="1" x14ac:dyDescent="0.25">
      <c r="A415" s="32" t="s">
        <v>3414</v>
      </c>
      <c r="B415" s="81" t="s">
        <v>3415</v>
      </c>
      <c r="C415" s="32" t="s">
        <v>936</v>
      </c>
      <c r="D415" s="93" t="s">
        <v>937</v>
      </c>
      <c r="E415" s="114">
        <v>23.76</v>
      </c>
      <c r="F415" s="114">
        <v>4.99</v>
      </c>
      <c r="G415" s="114">
        <v>28.75</v>
      </c>
      <c r="H415" s="54">
        <v>45779</v>
      </c>
      <c r="I415" s="81" t="s">
        <v>32</v>
      </c>
    </row>
    <row r="416" spans="1:9" ht="48.75" customHeight="1" x14ac:dyDescent="0.25">
      <c r="A416" s="32" t="s">
        <v>3416</v>
      </c>
      <c r="B416" s="81" t="s">
        <v>3417</v>
      </c>
      <c r="C416" s="32" t="s">
        <v>936</v>
      </c>
      <c r="D416" s="93" t="s">
        <v>937</v>
      </c>
      <c r="E416" s="114">
        <v>70.5</v>
      </c>
      <c r="F416" s="114">
        <v>14.81</v>
      </c>
      <c r="G416" s="114">
        <v>85.31</v>
      </c>
      <c r="H416" s="54">
        <v>45779</v>
      </c>
      <c r="I416" s="81" t="s">
        <v>32</v>
      </c>
    </row>
    <row r="417" spans="1:9" ht="48.75" customHeight="1" x14ac:dyDescent="0.25">
      <c r="A417" s="32" t="s">
        <v>3418</v>
      </c>
      <c r="B417" s="81" t="s">
        <v>3419</v>
      </c>
      <c r="C417" s="32" t="s">
        <v>936</v>
      </c>
      <c r="D417" s="93" t="s">
        <v>937</v>
      </c>
      <c r="E417" s="114">
        <v>1325.89</v>
      </c>
      <c r="F417" s="114">
        <v>278.44</v>
      </c>
      <c r="G417" s="114">
        <v>1604.33</v>
      </c>
      <c r="H417" s="54">
        <v>45782</v>
      </c>
      <c r="I417" s="81" t="s">
        <v>32</v>
      </c>
    </row>
    <row r="418" spans="1:9" ht="48.75" customHeight="1" x14ac:dyDescent="0.25">
      <c r="A418" s="32" t="s">
        <v>3420</v>
      </c>
      <c r="B418" s="81" t="s">
        <v>3421</v>
      </c>
      <c r="C418" s="32" t="s">
        <v>936</v>
      </c>
      <c r="D418" s="93" t="s">
        <v>937</v>
      </c>
      <c r="E418" s="114">
        <v>360.06</v>
      </c>
      <c r="F418" s="114">
        <v>75.61</v>
      </c>
      <c r="G418" s="114">
        <v>435.67</v>
      </c>
      <c r="H418" s="54">
        <v>45764</v>
      </c>
      <c r="I418" s="81" t="s">
        <v>32</v>
      </c>
    </row>
    <row r="419" spans="1:9" ht="48.75" customHeight="1" x14ac:dyDescent="0.25">
      <c r="A419" s="32" t="s">
        <v>3422</v>
      </c>
      <c r="B419" s="81" t="s">
        <v>3423</v>
      </c>
      <c r="C419" s="32" t="s">
        <v>936</v>
      </c>
      <c r="D419" s="93" t="s">
        <v>937</v>
      </c>
      <c r="E419" s="114">
        <v>133.88</v>
      </c>
      <c r="F419" s="114">
        <v>28.11</v>
      </c>
      <c r="G419" s="114">
        <v>161.99</v>
      </c>
      <c r="H419" s="54">
        <v>45764</v>
      </c>
      <c r="I419" s="81" t="s">
        <v>32</v>
      </c>
    </row>
    <row r="420" spans="1:9" ht="48.75" customHeight="1" x14ac:dyDescent="0.25">
      <c r="A420" s="32" t="s">
        <v>3424</v>
      </c>
      <c r="B420" s="81" t="s">
        <v>3425</v>
      </c>
      <c r="C420" s="32" t="s">
        <v>936</v>
      </c>
      <c r="D420" s="93" t="s">
        <v>937</v>
      </c>
      <c r="E420" s="114">
        <v>499.5</v>
      </c>
      <c r="F420" s="114">
        <v>104.9</v>
      </c>
      <c r="G420" s="114">
        <v>604.4</v>
      </c>
      <c r="H420" s="54">
        <v>45793</v>
      </c>
      <c r="I420" s="81" t="s">
        <v>32</v>
      </c>
    </row>
    <row r="421" spans="1:9" ht="48.75" customHeight="1" x14ac:dyDescent="0.25">
      <c r="A421" s="32" t="s">
        <v>3426</v>
      </c>
      <c r="B421" s="81" t="s">
        <v>3427</v>
      </c>
      <c r="C421" s="32" t="s">
        <v>936</v>
      </c>
      <c r="D421" s="93" t="s">
        <v>937</v>
      </c>
      <c r="E421" s="114">
        <v>32.9</v>
      </c>
      <c r="F421" s="114">
        <v>6.91</v>
      </c>
      <c r="G421" s="114">
        <v>39.81</v>
      </c>
      <c r="H421" s="54">
        <v>45779</v>
      </c>
      <c r="I421" s="81" t="s">
        <v>32</v>
      </c>
    </row>
    <row r="422" spans="1:9" ht="48.75" customHeight="1" x14ac:dyDescent="0.25">
      <c r="A422" s="32" t="s">
        <v>3428</v>
      </c>
      <c r="B422" s="81" t="s">
        <v>3429</v>
      </c>
      <c r="C422" s="32" t="s">
        <v>979</v>
      </c>
      <c r="D422" s="93" t="s">
        <v>3401</v>
      </c>
      <c r="E422" s="114">
        <v>165.46</v>
      </c>
      <c r="F422" s="114">
        <v>34.75</v>
      </c>
      <c r="G422" s="114">
        <v>200.21</v>
      </c>
      <c r="H422" s="54">
        <v>45776</v>
      </c>
      <c r="I422" s="81" t="s">
        <v>32</v>
      </c>
    </row>
    <row r="423" spans="1:9" ht="48.75" customHeight="1" x14ac:dyDescent="0.25">
      <c r="A423" s="32" t="s">
        <v>3430</v>
      </c>
      <c r="B423" s="81" t="s">
        <v>3431</v>
      </c>
      <c r="C423" s="32" t="s">
        <v>991</v>
      </c>
      <c r="D423" s="93" t="s">
        <v>992</v>
      </c>
      <c r="E423" s="114">
        <v>125.4</v>
      </c>
      <c r="F423" s="114">
        <v>26.33</v>
      </c>
      <c r="G423" s="114">
        <v>151.72999999999999</v>
      </c>
      <c r="H423" s="54">
        <v>45792</v>
      </c>
      <c r="I423" s="81" t="s">
        <v>32</v>
      </c>
    </row>
    <row r="424" spans="1:9" ht="48.75" customHeight="1" x14ac:dyDescent="0.25">
      <c r="A424" s="32" t="s">
        <v>3432</v>
      </c>
      <c r="B424" s="81" t="s">
        <v>3433</v>
      </c>
      <c r="C424" s="32" t="s">
        <v>991</v>
      </c>
      <c r="D424" s="93" t="s">
        <v>992</v>
      </c>
      <c r="E424" s="114">
        <v>135.91999999999999</v>
      </c>
      <c r="F424" s="114">
        <v>28.54</v>
      </c>
      <c r="G424" s="114">
        <v>164.46</v>
      </c>
      <c r="H424" s="54">
        <v>45793</v>
      </c>
      <c r="I424" s="81" t="s">
        <v>32</v>
      </c>
    </row>
    <row r="425" spans="1:9" ht="48.75" customHeight="1" x14ac:dyDescent="0.25">
      <c r="A425" s="32" t="s">
        <v>3434</v>
      </c>
      <c r="B425" s="81" t="s">
        <v>3435</v>
      </c>
      <c r="C425" s="32" t="s">
        <v>991</v>
      </c>
      <c r="D425" s="93" t="s">
        <v>992</v>
      </c>
      <c r="E425" s="114">
        <v>2678.64</v>
      </c>
      <c r="F425" s="114">
        <v>562.51</v>
      </c>
      <c r="G425" s="114">
        <v>3241.15</v>
      </c>
      <c r="H425" s="54">
        <v>45777</v>
      </c>
      <c r="I425" s="81" t="s">
        <v>32</v>
      </c>
    </row>
    <row r="426" spans="1:9" ht="48.75" customHeight="1" x14ac:dyDescent="0.25">
      <c r="A426" s="32" t="s">
        <v>3436</v>
      </c>
      <c r="B426" s="81" t="s">
        <v>3437</v>
      </c>
      <c r="C426" s="32" t="s">
        <v>1001</v>
      </c>
      <c r="D426" s="93" t="s">
        <v>1002</v>
      </c>
      <c r="E426" s="114">
        <v>22.5</v>
      </c>
      <c r="F426" s="114">
        <v>4.7300000000000004</v>
      </c>
      <c r="G426" s="114">
        <v>27.23</v>
      </c>
      <c r="H426" s="54">
        <v>45776</v>
      </c>
      <c r="I426" s="81" t="s">
        <v>32</v>
      </c>
    </row>
    <row r="427" spans="1:9" ht="48.75" customHeight="1" x14ac:dyDescent="0.25">
      <c r="A427" s="32" t="s">
        <v>3438</v>
      </c>
      <c r="B427" s="81" t="s">
        <v>3439</v>
      </c>
      <c r="C427" s="32" t="s">
        <v>936</v>
      </c>
      <c r="D427" s="93" t="s">
        <v>937</v>
      </c>
      <c r="E427" s="114">
        <v>515.70000000000005</v>
      </c>
      <c r="F427" s="114">
        <v>108.3</v>
      </c>
      <c r="G427" s="114">
        <v>624</v>
      </c>
      <c r="H427" s="54">
        <v>45793</v>
      </c>
      <c r="I427" s="81" t="s">
        <v>32</v>
      </c>
    </row>
    <row r="428" spans="1:9" ht="48.75" customHeight="1" x14ac:dyDescent="0.25">
      <c r="A428" s="32" t="s">
        <v>3440</v>
      </c>
      <c r="B428" s="81" t="s">
        <v>3441</v>
      </c>
      <c r="C428" s="32" t="s">
        <v>936</v>
      </c>
      <c r="D428" s="93" t="s">
        <v>937</v>
      </c>
      <c r="E428" s="114">
        <v>184.5</v>
      </c>
      <c r="F428" s="114">
        <v>38.75</v>
      </c>
      <c r="G428" s="114">
        <v>223.25</v>
      </c>
      <c r="H428" s="54">
        <v>45764</v>
      </c>
      <c r="I428" s="81" t="s">
        <v>32</v>
      </c>
    </row>
    <row r="429" spans="1:9" ht="48.75" customHeight="1" x14ac:dyDescent="0.25">
      <c r="A429" s="32" t="s">
        <v>3442</v>
      </c>
      <c r="B429" s="81" t="s">
        <v>3443</v>
      </c>
      <c r="C429" s="32" t="s">
        <v>936</v>
      </c>
      <c r="D429" s="93" t="s">
        <v>937</v>
      </c>
      <c r="E429" s="114">
        <v>276.95</v>
      </c>
      <c r="F429" s="114">
        <v>58.16</v>
      </c>
      <c r="G429" s="114">
        <v>335.11</v>
      </c>
      <c r="H429" s="54">
        <v>45779</v>
      </c>
      <c r="I429" s="81" t="s">
        <v>32</v>
      </c>
    </row>
    <row r="430" spans="1:9" ht="48.75" customHeight="1" x14ac:dyDescent="0.25">
      <c r="A430" s="32" t="s">
        <v>3444</v>
      </c>
      <c r="B430" s="81" t="s">
        <v>3445</v>
      </c>
      <c r="C430" s="32" t="s">
        <v>936</v>
      </c>
      <c r="D430" s="93" t="s">
        <v>937</v>
      </c>
      <c r="E430" s="114">
        <v>1393.5</v>
      </c>
      <c r="F430" s="114">
        <v>292.64</v>
      </c>
      <c r="G430" s="114">
        <v>1686.14</v>
      </c>
      <c r="H430" s="54">
        <v>45779</v>
      </c>
      <c r="I430" s="81" t="s">
        <v>32</v>
      </c>
    </row>
    <row r="431" spans="1:9" ht="48.75" customHeight="1" x14ac:dyDescent="0.25">
      <c r="A431" s="32" t="s">
        <v>3446</v>
      </c>
      <c r="B431" s="81" t="s">
        <v>3447</v>
      </c>
      <c r="C431" s="32" t="s">
        <v>962</v>
      </c>
      <c r="D431" s="93" t="s">
        <v>963</v>
      </c>
      <c r="E431" s="114">
        <v>377.66</v>
      </c>
      <c r="F431" s="114">
        <v>79.31</v>
      </c>
      <c r="G431" s="114">
        <v>456.97</v>
      </c>
      <c r="H431" s="54">
        <v>45749</v>
      </c>
      <c r="I431" s="81" t="s">
        <v>32</v>
      </c>
    </row>
    <row r="432" spans="1:9" ht="48.75" customHeight="1" x14ac:dyDescent="0.25">
      <c r="A432" s="32" t="s">
        <v>3448</v>
      </c>
      <c r="B432" s="81" t="s">
        <v>3449</v>
      </c>
      <c r="C432" s="32" t="s">
        <v>1200</v>
      </c>
      <c r="D432" s="93" t="s">
        <v>3396</v>
      </c>
      <c r="E432" s="114">
        <v>162.75</v>
      </c>
      <c r="F432" s="114">
        <v>34.18</v>
      </c>
      <c r="G432" s="114">
        <v>196.93</v>
      </c>
      <c r="H432" s="54">
        <v>45793</v>
      </c>
      <c r="I432" s="81" t="s">
        <v>32</v>
      </c>
    </row>
    <row r="433" spans="1:9" ht="48.75" customHeight="1" x14ac:dyDescent="0.25">
      <c r="A433" s="32" t="s">
        <v>3450</v>
      </c>
      <c r="B433" s="81" t="s">
        <v>3451</v>
      </c>
      <c r="C433" s="32" t="s">
        <v>1008</v>
      </c>
      <c r="D433" s="93" t="s">
        <v>3301</v>
      </c>
      <c r="E433" s="114">
        <v>22.39</v>
      </c>
      <c r="F433" s="114">
        <v>4.7</v>
      </c>
      <c r="G433" s="114">
        <v>27.09</v>
      </c>
      <c r="H433" s="54">
        <v>45756</v>
      </c>
      <c r="I433" s="81" t="s">
        <v>32</v>
      </c>
    </row>
    <row r="434" spans="1:9" ht="48.75" customHeight="1" x14ac:dyDescent="0.25">
      <c r="A434" s="32" t="s">
        <v>3452</v>
      </c>
      <c r="B434" s="81" t="s">
        <v>3453</v>
      </c>
      <c r="C434" s="32" t="s">
        <v>956</v>
      </c>
      <c r="D434" s="93" t="s">
        <v>957</v>
      </c>
      <c r="E434" s="114">
        <v>84.52</v>
      </c>
      <c r="F434" s="114">
        <v>17.73</v>
      </c>
      <c r="G434" s="114">
        <v>102.25</v>
      </c>
      <c r="H434" s="54">
        <v>45749</v>
      </c>
      <c r="I434" s="81" t="s">
        <v>32</v>
      </c>
    </row>
    <row r="435" spans="1:9" ht="48.75" customHeight="1" x14ac:dyDescent="0.25">
      <c r="A435" s="32" t="s">
        <v>3454</v>
      </c>
      <c r="B435" s="81" t="s">
        <v>3455</v>
      </c>
      <c r="C435" s="32" t="s">
        <v>956</v>
      </c>
      <c r="D435" s="93" t="s">
        <v>957</v>
      </c>
      <c r="E435" s="114">
        <v>70.56</v>
      </c>
      <c r="F435" s="114">
        <v>14.82</v>
      </c>
      <c r="G435" s="114">
        <v>85.38</v>
      </c>
      <c r="H435" s="54">
        <v>45777</v>
      </c>
      <c r="I435" s="81" t="s">
        <v>32</v>
      </c>
    </row>
    <row r="436" spans="1:9" ht="48.75" customHeight="1" x14ac:dyDescent="0.25">
      <c r="A436" s="32" t="s">
        <v>3456</v>
      </c>
      <c r="B436" s="81" t="s">
        <v>3457</v>
      </c>
      <c r="C436" s="32" t="s">
        <v>3373</v>
      </c>
      <c r="D436" s="93" t="s">
        <v>3374</v>
      </c>
      <c r="E436" s="114">
        <v>832</v>
      </c>
      <c r="F436" s="114">
        <v>174.72</v>
      </c>
      <c r="G436" s="114">
        <v>1006.72</v>
      </c>
      <c r="H436" s="54">
        <v>45779</v>
      </c>
      <c r="I436" s="81" t="s">
        <v>32</v>
      </c>
    </row>
    <row r="437" spans="1:9" ht="48.75" customHeight="1" x14ac:dyDescent="0.25">
      <c r="A437" s="32" t="s">
        <v>3458</v>
      </c>
      <c r="B437" s="81" t="s">
        <v>3459</v>
      </c>
      <c r="C437" s="32" t="s">
        <v>969</v>
      </c>
      <c r="D437" s="93" t="s">
        <v>970</v>
      </c>
      <c r="E437" s="114">
        <v>473.96</v>
      </c>
      <c r="F437" s="114">
        <v>99.53</v>
      </c>
      <c r="G437" s="114">
        <v>573.49</v>
      </c>
      <c r="H437" s="54">
        <v>45764</v>
      </c>
      <c r="I437" s="81" t="s">
        <v>32</v>
      </c>
    </row>
    <row r="438" spans="1:9" ht="48.75" customHeight="1" x14ac:dyDescent="0.25">
      <c r="A438" s="32" t="s">
        <v>3460</v>
      </c>
      <c r="B438" s="81" t="s">
        <v>3461</v>
      </c>
      <c r="C438" s="32" t="s">
        <v>3462</v>
      </c>
      <c r="D438" s="93" t="s">
        <v>3463</v>
      </c>
      <c r="E438" s="114">
        <v>132</v>
      </c>
      <c r="F438" s="114">
        <v>27.72</v>
      </c>
      <c r="G438" s="114">
        <v>159.72</v>
      </c>
      <c r="H438" s="54">
        <v>45776</v>
      </c>
      <c r="I438" s="81" t="s">
        <v>32</v>
      </c>
    </row>
    <row r="439" spans="1:9" ht="48.75" customHeight="1" x14ac:dyDescent="0.25">
      <c r="A439" s="32" t="s">
        <v>3464</v>
      </c>
      <c r="B439" s="81" t="s">
        <v>3465</v>
      </c>
      <c r="C439" s="32" t="s">
        <v>942</v>
      </c>
      <c r="D439" s="93" t="s">
        <v>3312</v>
      </c>
      <c r="E439" s="114">
        <v>270.66000000000003</v>
      </c>
      <c r="F439" s="114">
        <v>56.84</v>
      </c>
      <c r="G439" s="114">
        <v>327.5</v>
      </c>
      <c r="H439" s="54">
        <v>45782</v>
      </c>
      <c r="I439" s="81" t="s">
        <v>32</v>
      </c>
    </row>
    <row r="440" spans="1:9" ht="48.75" customHeight="1" x14ac:dyDescent="0.25">
      <c r="A440" s="32" t="s">
        <v>3466</v>
      </c>
      <c r="B440" s="81" t="s">
        <v>3467</v>
      </c>
      <c r="C440" s="32" t="s">
        <v>936</v>
      </c>
      <c r="D440" s="93" t="s">
        <v>937</v>
      </c>
      <c r="E440" s="114">
        <v>184.5</v>
      </c>
      <c r="F440" s="114">
        <v>38.75</v>
      </c>
      <c r="G440" s="114">
        <v>223.25</v>
      </c>
      <c r="H440" s="54">
        <v>45779</v>
      </c>
      <c r="I440" s="81" t="s">
        <v>32</v>
      </c>
    </row>
    <row r="441" spans="1:9" ht="48.75" customHeight="1" x14ac:dyDescent="0.25">
      <c r="A441" s="32" t="s">
        <v>3468</v>
      </c>
      <c r="B441" s="81" t="s">
        <v>3469</v>
      </c>
      <c r="C441" s="32" t="s">
        <v>936</v>
      </c>
      <c r="D441" s="93" t="s">
        <v>937</v>
      </c>
      <c r="E441" s="114">
        <v>48.37</v>
      </c>
      <c r="F441" s="114">
        <v>10.16</v>
      </c>
      <c r="G441" s="114">
        <v>58.53</v>
      </c>
      <c r="H441" s="54">
        <v>45784</v>
      </c>
      <c r="I441" s="81" t="s">
        <v>32</v>
      </c>
    </row>
    <row r="442" spans="1:9" ht="48.75" customHeight="1" x14ac:dyDescent="0.25">
      <c r="A442" s="32" t="s">
        <v>3470</v>
      </c>
      <c r="B442" s="81" t="s">
        <v>3471</v>
      </c>
      <c r="C442" s="32" t="s">
        <v>936</v>
      </c>
      <c r="D442" s="93" t="s">
        <v>937</v>
      </c>
      <c r="E442" s="114">
        <v>50.44</v>
      </c>
      <c r="F442" s="114">
        <v>10.59</v>
      </c>
      <c r="G442" s="114">
        <v>61.03</v>
      </c>
      <c r="H442" s="54">
        <v>45777</v>
      </c>
      <c r="I442" s="81" t="s">
        <v>32</v>
      </c>
    </row>
    <row r="443" spans="1:9" ht="48.75" customHeight="1" x14ac:dyDescent="0.25">
      <c r="A443" s="32" t="s">
        <v>3472</v>
      </c>
      <c r="B443" s="81" t="s">
        <v>3473</v>
      </c>
      <c r="C443" s="32" t="s">
        <v>942</v>
      </c>
      <c r="D443" s="93" t="s">
        <v>3312</v>
      </c>
      <c r="E443" s="114">
        <v>103.73</v>
      </c>
      <c r="F443" s="114">
        <v>21.78</v>
      </c>
      <c r="G443" s="114">
        <v>125.51</v>
      </c>
      <c r="H443" s="54">
        <v>45764</v>
      </c>
      <c r="I443" s="81" t="s">
        <v>32</v>
      </c>
    </row>
    <row r="444" spans="1:9" ht="48.75" customHeight="1" x14ac:dyDescent="0.25">
      <c r="A444" s="32" t="s">
        <v>3474</v>
      </c>
      <c r="B444" s="81" t="s">
        <v>3475</v>
      </c>
      <c r="C444" s="32" t="s">
        <v>942</v>
      </c>
      <c r="D444" s="93" t="s">
        <v>3312</v>
      </c>
      <c r="E444" s="114">
        <v>32.29</v>
      </c>
      <c r="F444" s="114">
        <v>6.78</v>
      </c>
      <c r="G444" s="114">
        <v>39.07</v>
      </c>
      <c r="H444" s="54">
        <v>45790</v>
      </c>
      <c r="I444" s="81" t="s">
        <v>32</v>
      </c>
    </row>
    <row r="445" spans="1:9" ht="48.75" customHeight="1" x14ac:dyDescent="0.25">
      <c r="A445" s="32" t="s">
        <v>3476</v>
      </c>
      <c r="B445" s="81" t="s">
        <v>3477</v>
      </c>
      <c r="C445" s="32" t="s">
        <v>942</v>
      </c>
      <c r="D445" s="93" t="s">
        <v>3312</v>
      </c>
      <c r="E445" s="114">
        <v>298.10000000000002</v>
      </c>
      <c r="F445" s="114">
        <v>62.6</v>
      </c>
      <c r="G445" s="114">
        <v>360.7</v>
      </c>
      <c r="H445" s="54">
        <v>45790</v>
      </c>
      <c r="I445" s="81" t="s">
        <v>32</v>
      </c>
    </row>
    <row r="446" spans="1:9" ht="48.75" customHeight="1" x14ac:dyDescent="0.25">
      <c r="A446" s="32" t="s">
        <v>3478</v>
      </c>
      <c r="B446" s="81" t="s">
        <v>3479</v>
      </c>
      <c r="C446" s="32" t="s">
        <v>942</v>
      </c>
      <c r="D446" s="93" t="s">
        <v>3312</v>
      </c>
      <c r="E446" s="114">
        <v>21.8</v>
      </c>
      <c r="F446" s="114">
        <v>4.58</v>
      </c>
      <c r="G446" s="114">
        <v>26.38</v>
      </c>
      <c r="H446" s="54">
        <v>45790</v>
      </c>
      <c r="I446" s="81" t="s">
        <v>32</v>
      </c>
    </row>
    <row r="447" spans="1:9" ht="48.75" customHeight="1" x14ac:dyDescent="0.25">
      <c r="A447" s="32" t="s">
        <v>3480</v>
      </c>
      <c r="B447" s="81" t="s">
        <v>3481</v>
      </c>
      <c r="C447" s="32" t="s">
        <v>942</v>
      </c>
      <c r="D447" s="93" t="s">
        <v>3312</v>
      </c>
      <c r="E447" s="114">
        <v>69.47</v>
      </c>
      <c r="F447" s="114">
        <v>14.59</v>
      </c>
      <c r="G447" s="114">
        <v>84.06</v>
      </c>
      <c r="H447" s="54">
        <v>45793</v>
      </c>
      <c r="I447" s="81" t="s">
        <v>32</v>
      </c>
    </row>
    <row r="448" spans="1:9" ht="48.75" customHeight="1" x14ac:dyDescent="0.25">
      <c r="A448" s="32" t="s">
        <v>3482</v>
      </c>
      <c r="B448" s="81" t="s">
        <v>3483</v>
      </c>
      <c r="C448" s="32" t="s">
        <v>942</v>
      </c>
      <c r="D448" s="93" t="s">
        <v>3312</v>
      </c>
      <c r="E448" s="114">
        <v>22.5</v>
      </c>
      <c r="F448" s="114">
        <v>4.7300000000000004</v>
      </c>
      <c r="G448" s="114">
        <v>27.23</v>
      </c>
      <c r="H448" s="54">
        <v>45790</v>
      </c>
      <c r="I448" s="81" t="s">
        <v>32</v>
      </c>
    </row>
    <row r="449" spans="1:9" ht="48.75" customHeight="1" x14ac:dyDescent="0.25">
      <c r="A449" s="32" t="s">
        <v>3484</v>
      </c>
      <c r="B449" s="81" t="s">
        <v>3455</v>
      </c>
      <c r="C449" s="32" t="s">
        <v>942</v>
      </c>
      <c r="D449" s="93" t="s">
        <v>3312</v>
      </c>
      <c r="E449" s="114">
        <v>27</v>
      </c>
      <c r="F449" s="114">
        <v>5.67</v>
      </c>
      <c r="G449" s="114">
        <v>32.67</v>
      </c>
      <c r="H449" s="54">
        <v>45779</v>
      </c>
      <c r="I449" s="81" t="s">
        <v>32</v>
      </c>
    </row>
    <row r="450" spans="1:9" ht="48.75" customHeight="1" x14ac:dyDescent="0.25">
      <c r="A450" s="32" t="s">
        <v>3485</v>
      </c>
      <c r="B450" s="81" t="s">
        <v>3486</v>
      </c>
      <c r="C450" s="32" t="s">
        <v>1343</v>
      </c>
      <c r="D450" s="93" t="s">
        <v>1344</v>
      </c>
      <c r="E450" s="114">
        <v>147.4</v>
      </c>
      <c r="F450" s="114">
        <v>30.95</v>
      </c>
      <c r="G450" s="114">
        <v>178.35</v>
      </c>
      <c r="H450" s="54">
        <v>45776</v>
      </c>
      <c r="I450" s="81" t="s">
        <v>32</v>
      </c>
    </row>
    <row r="451" spans="1:9" ht="48.75" customHeight="1" x14ac:dyDescent="0.25">
      <c r="A451" s="32" t="s">
        <v>3487</v>
      </c>
      <c r="B451" s="81" t="s">
        <v>3488</v>
      </c>
      <c r="C451" s="32" t="s">
        <v>3388</v>
      </c>
      <c r="D451" s="93" t="s">
        <v>3389</v>
      </c>
      <c r="E451" s="114">
        <v>20.329999999999998</v>
      </c>
      <c r="F451" s="114">
        <v>4.2699999999999996</v>
      </c>
      <c r="G451" s="114">
        <v>24.6</v>
      </c>
      <c r="H451" s="54">
        <v>45781</v>
      </c>
      <c r="I451" s="81" t="s">
        <v>32</v>
      </c>
    </row>
    <row r="452" spans="1:9" ht="48.75" customHeight="1" x14ac:dyDescent="0.25">
      <c r="A452" s="32" t="s">
        <v>3489</v>
      </c>
      <c r="B452" s="81" t="s">
        <v>3490</v>
      </c>
      <c r="C452" s="32" t="s">
        <v>983</v>
      </c>
      <c r="D452" s="93" t="s">
        <v>3385</v>
      </c>
      <c r="E452" s="114">
        <v>16.8</v>
      </c>
      <c r="F452" s="114">
        <v>1.68</v>
      </c>
      <c r="G452" s="114">
        <v>18.48</v>
      </c>
      <c r="H452" s="54">
        <v>45764</v>
      </c>
      <c r="I452" s="81" t="s">
        <v>32</v>
      </c>
    </row>
    <row r="453" spans="1:9" ht="48.75" customHeight="1" x14ac:dyDescent="0.25">
      <c r="A453" s="32" t="s">
        <v>3491</v>
      </c>
      <c r="B453" s="81" t="s">
        <v>3492</v>
      </c>
      <c r="C453" s="32" t="s">
        <v>983</v>
      </c>
      <c r="D453" s="93" t="s">
        <v>3385</v>
      </c>
      <c r="E453" s="114">
        <v>24.96</v>
      </c>
      <c r="F453" s="114">
        <v>5.24</v>
      </c>
      <c r="G453" s="114">
        <v>30.2</v>
      </c>
      <c r="H453" s="54">
        <v>45777</v>
      </c>
      <c r="I453" s="81" t="s">
        <v>32</v>
      </c>
    </row>
    <row r="454" spans="1:9" ht="48.75" customHeight="1" x14ac:dyDescent="0.25">
      <c r="A454" s="32" t="s">
        <v>3493</v>
      </c>
      <c r="B454" s="81" t="s">
        <v>3494</v>
      </c>
      <c r="C454" s="32" t="s">
        <v>983</v>
      </c>
      <c r="D454" s="93" t="s">
        <v>3385</v>
      </c>
      <c r="E454" s="114">
        <v>203.14</v>
      </c>
      <c r="F454" s="114">
        <v>42.66</v>
      </c>
      <c r="G454" s="114">
        <v>245.8</v>
      </c>
      <c r="H454" s="54">
        <v>45776</v>
      </c>
      <c r="I454" s="81" t="s">
        <v>32</v>
      </c>
    </row>
    <row r="455" spans="1:9" ht="48.75" customHeight="1" x14ac:dyDescent="0.25">
      <c r="A455" s="32" t="s">
        <v>3495</v>
      </c>
      <c r="B455" s="81" t="s">
        <v>3496</v>
      </c>
      <c r="C455" s="32" t="s">
        <v>1008</v>
      </c>
      <c r="D455" s="93" t="s">
        <v>3301</v>
      </c>
      <c r="E455" s="114">
        <v>62.58</v>
      </c>
      <c r="F455" s="114">
        <v>6.26</v>
      </c>
      <c r="G455" s="114">
        <v>68.84</v>
      </c>
      <c r="H455" s="54">
        <v>45764</v>
      </c>
      <c r="I455" s="81" t="s">
        <v>32</v>
      </c>
    </row>
    <row r="456" spans="1:9" ht="48.75" customHeight="1" x14ac:dyDescent="0.25">
      <c r="A456" s="32" t="s">
        <v>3497</v>
      </c>
      <c r="B456" s="81" t="s">
        <v>3498</v>
      </c>
      <c r="C456" s="32" t="s">
        <v>969</v>
      </c>
      <c r="D456" s="93" t="s">
        <v>970</v>
      </c>
      <c r="E456" s="114">
        <v>404</v>
      </c>
      <c r="F456" s="114">
        <v>84.84</v>
      </c>
      <c r="G456" s="114">
        <v>488.84</v>
      </c>
      <c r="H456" s="54">
        <v>45763</v>
      </c>
      <c r="I456" s="81" t="s">
        <v>32</v>
      </c>
    </row>
    <row r="457" spans="1:9" ht="48.75" customHeight="1" x14ac:dyDescent="0.25">
      <c r="A457" s="32" t="s">
        <v>3499</v>
      </c>
      <c r="B457" s="81" t="s">
        <v>1060</v>
      </c>
      <c r="C457" s="32" t="s">
        <v>1012</v>
      </c>
      <c r="D457" s="93" t="s">
        <v>1013</v>
      </c>
      <c r="E457" s="114">
        <v>41.55</v>
      </c>
      <c r="F457" s="114">
        <v>8.73</v>
      </c>
      <c r="G457" s="114">
        <v>50.28</v>
      </c>
      <c r="H457" s="54">
        <v>45755</v>
      </c>
      <c r="I457" s="81" t="s">
        <v>32</v>
      </c>
    </row>
    <row r="458" spans="1:9" ht="48.75" customHeight="1" x14ac:dyDescent="0.25">
      <c r="A458" s="32" t="s">
        <v>3500</v>
      </c>
      <c r="B458" s="81" t="s">
        <v>3501</v>
      </c>
      <c r="C458" s="32" t="s">
        <v>1214</v>
      </c>
      <c r="D458" s="93" t="s">
        <v>1215</v>
      </c>
      <c r="E458" s="114">
        <v>284.05</v>
      </c>
      <c r="F458" s="114">
        <v>59.65</v>
      </c>
      <c r="G458" s="114">
        <v>343.7</v>
      </c>
      <c r="H458" s="54">
        <v>45763</v>
      </c>
      <c r="I458" s="81" t="s">
        <v>32</v>
      </c>
    </row>
    <row r="459" spans="1:9" ht="48.75" customHeight="1" x14ac:dyDescent="0.25">
      <c r="A459" s="32" t="s">
        <v>3502</v>
      </c>
      <c r="B459" s="81" t="s">
        <v>3503</v>
      </c>
      <c r="C459" s="32" t="s">
        <v>979</v>
      </c>
      <c r="D459" s="93" t="s">
        <v>3401</v>
      </c>
      <c r="E459" s="114">
        <v>34.380000000000003</v>
      </c>
      <c r="F459" s="114">
        <v>7.22</v>
      </c>
      <c r="G459" s="114">
        <v>41.6</v>
      </c>
      <c r="H459" s="54">
        <v>45782</v>
      </c>
      <c r="I459" s="81" t="s">
        <v>32</v>
      </c>
    </row>
    <row r="460" spans="1:9" ht="48.75" customHeight="1" x14ac:dyDescent="0.25">
      <c r="A460" s="32" t="s">
        <v>3504</v>
      </c>
      <c r="B460" s="81" t="s">
        <v>3505</v>
      </c>
      <c r="C460" s="32" t="s">
        <v>3506</v>
      </c>
      <c r="D460" s="93" t="s">
        <v>3507</v>
      </c>
      <c r="E460" s="114">
        <v>111.12</v>
      </c>
      <c r="F460" s="114">
        <v>23.34</v>
      </c>
      <c r="G460" s="114">
        <v>134.46</v>
      </c>
      <c r="H460" s="54">
        <v>45762</v>
      </c>
      <c r="I460" s="81" t="s">
        <v>32</v>
      </c>
    </row>
    <row r="461" spans="1:9" ht="48.75" customHeight="1" x14ac:dyDescent="0.25">
      <c r="A461" s="32" t="s">
        <v>3508</v>
      </c>
      <c r="B461" s="81" t="s">
        <v>3509</v>
      </c>
      <c r="C461" s="32" t="s">
        <v>3506</v>
      </c>
      <c r="D461" s="93" t="s">
        <v>3507</v>
      </c>
      <c r="E461" s="114">
        <v>155.11000000000001</v>
      </c>
      <c r="F461" s="114">
        <v>32.57</v>
      </c>
      <c r="G461" s="114">
        <v>187.68</v>
      </c>
      <c r="H461" s="54">
        <v>45786</v>
      </c>
      <c r="I461" s="81" t="s">
        <v>32</v>
      </c>
    </row>
    <row r="462" spans="1:9" ht="48.75" customHeight="1" x14ac:dyDescent="0.25">
      <c r="A462" s="32" t="s">
        <v>3510</v>
      </c>
      <c r="B462" s="81" t="s">
        <v>3511</v>
      </c>
      <c r="C462" s="32" t="s">
        <v>979</v>
      </c>
      <c r="D462" s="93" t="s">
        <v>3401</v>
      </c>
      <c r="E462" s="114">
        <v>106</v>
      </c>
      <c r="F462" s="114">
        <v>22.26</v>
      </c>
      <c r="G462" s="114">
        <v>128.26</v>
      </c>
      <c r="H462" s="54">
        <v>45763</v>
      </c>
      <c r="I462" s="81" t="s">
        <v>32</v>
      </c>
    </row>
    <row r="463" spans="1:9" ht="48.75" customHeight="1" x14ac:dyDescent="0.25">
      <c r="A463" s="32" t="s">
        <v>3512</v>
      </c>
      <c r="B463" s="81" t="s">
        <v>1129</v>
      </c>
      <c r="C463" s="32" t="s">
        <v>936</v>
      </c>
      <c r="D463" s="93" t="s">
        <v>937</v>
      </c>
      <c r="E463" s="114">
        <v>334.25</v>
      </c>
      <c r="F463" s="114">
        <v>70.19</v>
      </c>
      <c r="G463" s="114">
        <v>404.44</v>
      </c>
      <c r="H463" s="54">
        <v>45763</v>
      </c>
      <c r="I463" s="81" t="s">
        <v>32</v>
      </c>
    </row>
    <row r="464" spans="1:9" ht="48.75" customHeight="1" x14ac:dyDescent="0.25">
      <c r="A464" s="32" t="s">
        <v>3513</v>
      </c>
      <c r="B464" s="81" t="s">
        <v>3368</v>
      </c>
      <c r="C464" s="32" t="s">
        <v>936</v>
      </c>
      <c r="D464" s="93" t="s">
        <v>937</v>
      </c>
      <c r="E464" s="114">
        <v>42.78</v>
      </c>
      <c r="F464" s="114">
        <v>8.98</v>
      </c>
      <c r="G464" s="114">
        <v>51.76</v>
      </c>
      <c r="H464" s="54">
        <v>45777</v>
      </c>
      <c r="I464" s="81" t="s">
        <v>32</v>
      </c>
    </row>
    <row r="465" spans="1:9" ht="48.75" customHeight="1" x14ac:dyDescent="0.25">
      <c r="A465" s="32" t="s">
        <v>3514</v>
      </c>
      <c r="B465" s="81" t="s">
        <v>3515</v>
      </c>
      <c r="C465" s="32" t="s">
        <v>936</v>
      </c>
      <c r="D465" s="93" t="s">
        <v>937</v>
      </c>
      <c r="E465" s="114">
        <v>152.94</v>
      </c>
      <c r="F465" s="114">
        <v>32.119999999999997</v>
      </c>
      <c r="G465" s="114">
        <v>185.06</v>
      </c>
      <c r="H465" s="54">
        <v>45793</v>
      </c>
      <c r="I465" s="81" t="s">
        <v>32</v>
      </c>
    </row>
    <row r="466" spans="1:9" ht="48.75" customHeight="1" x14ac:dyDescent="0.25">
      <c r="A466" s="32" t="s">
        <v>3516</v>
      </c>
      <c r="B466" s="81" t="s">
        <v>3517</v>
      </c>
      <c r="C466" s="32" t="s">
        <v>969</v>
      </c>
      <c r="D466" s="93" t="s">
        <v>970</v>
      </c>
      <c r="E466" s="114">
        <v>729</v>
      </c>
      <c r="F466" s="114">
        <v>153.09</v>
      </c>
      <c r="G466" s="114">
        <v>882.09</v>
      </c>
      <c r="H466" s="54">
        <v>45763</v>
      </c>
      <c r="I466" s="81" t="s">
        <v>32</v>
      </c>
    </row>
    <row r="467" spans="1:9" ht="48.75" customHeight="1" x14ac:dyDescent="0.25">
      <c r="A467" s="32" t="s">
        <v>3518</v>
      </c>
      <c r="B467" s="81" t="s">
        <v>3519</v>
      </c>
      <c r="C467" s="32" t="s">
        <v>1106</v>
      </c>
      <c r="D467" s="93" t="s">
        <v>1107</v>
      </c>
      <c r="E467" s="114">
        <v>88.8</v>
      </c>
      <c r="F467" s="114">
        <v>18.649999999999999</v>
      </c>
      <c r="G467" s="114">
        <v>107.45</v>
      </c>
      <c r="H467" s="54">
        <v>45779</v>
      </c>
      <c r="I467" s="81" t="s">
        <v>32</v>
      </c>
    </row>
    <row r="468" spans="1:9" ht="48.75" customHeight="1" x14ac:dyDescent="0.25">
      <c r="A468" s="32" t="s">
        <v>3520</v>
      </c>
      <c r="B468" s="81" t="s">
        <v>3521</v>
      </c>
      <c r="C468" s="32" t="s">
        <v>936</v>
      </c>
      <c r="D468" s="93" t="s">
        <v>937</v>
      </c>
      <c r="E468" s="114">
        <v>119.9</v>
      </c>
      <c r="F468" s="114">
        <v>25.18</v>
      </c>
      <c r="G468" s="114">
        <v>145.08000000000001</v>
      </c>
      <c r="H468" s="54">
        <v>45782</v>
      </c>
      <c r="I468" s="81" t="s">
        <v>32</v>
      </c>
    </row>
    <row r="469" spans="1:9" ht="48.75" customHeight="1" x14ac:dyDescent="0.25">
      <c r="A469" s="32" t="s">
        <v>3522</v>
      </c>
      <c r="B469" s="81" t="s">
        <v>3523</v>
      </c>
      <c r="C469" s="32" t="s">
        <v>936</v>
      </c>
      <c r="D469" s="93" t="s">
        <v>937</v>
      </c>
      <c r="E469" s="114">
        <v>52.64</v>
      </c>
      <c r="F469" s="114">
        <v>11.05</v>
      </c>
      <c r="G469" s="114">
        <v>63.69</v>
      </c>
      <c r="H469" s="54">
        <v>45783</v>
      </c>
      <c r="I469" s="81" t="s">
        <v>32</v>
      </c>
    </row>
    <row r="470" spans="1:9" ht="48.75" customHeight="1" x14ac:dyDescent="0.25">
      <c r="A470" s="32" t="s">
        <v>3524</v>
      </c>
      <c r="B470" s="81" t="s">
        <v>3525</v>
      </c>
      <c r="C470" s="32" t="s">
        <v>3344</v>
      </c>
      <c r="D470" s="93" t="s">
        <v>3345</v>
      </c>
      <c r="E470" s="114">
        <v>244.99</v>
      </c>
      <c r="F470" s="114">
        <v>51.45</v>
      </c>
      <c r="G470" s="114">
        <v>296.44</v>
      </c>
      <c r="H470" s="54">
        <v>45779</v>
      </c>
      <c r="I470" s="81" t="s">
        <v>32</v>
      </c>
    </row>
    <row r="471" spans="1:9" ht="48.75" customHeight="1" x14ac:dyDescent="0.25">
      <c r="A471" s="32" t="s">
        <v>3526</v>
      </c>
      <c r="B471" s="81" t="s">
        <v>3527</v>
      </c>
      <c r="C471" s="32" t="s">
        <v>1578</v>
      </c>
      <c r="D471" s="93" t="s">
        <v>1579</v>
      </c>
      <c r="E471" s="114">
        <v>133.94999999999999</v>
      </c>
      <c r="F471" s="114">
        <v>28.13</v>
      </c>
      <c r="G471" s="114">
        <v>162.08000000000001</v>
      </c>
      <c r="H471" s="54">
        <v>45787</v>
      </c>
      <c r="I471" s="81" t="s">
        <v>32</v>
      </c>
    </row>
    <row r="472" spans="1:9" ht="48.75" customHeight="1" x14ac:dyDescent="0.25">
      <c r="A472" s="32" t="s">
        <v>3528</v>
      </c>
      <c r="B472" s="81" t="s">
        <v>961</v>
      </c>
      <c r="C472" s="32" t="s">
        <v>952</v>
      </c>
      <c r="D472" s="93" t="s">
        <v>953</v>
      </c>
      <c r="E472" s="114">
        <v>142.74</v>
      </c>
      <c r="F472" s="114">
        <v>29.98</v>
      </c>
      <c r="G472" s="114">
        <v>172.72</v>
      </c>
      <c r="H472" s="54">
        <v>45757</v>
      </c>
      <c r="I472" s="81" t="s">
        <v>32</v>
      </c>
    </row>
    <row r="473" spans="1:9" ht="48.75" customHeight="1" x14ac:dyDescent="0.25">
      <c r="A473" s="32" t="s">
        <v>3529</v>
      </c>
      <c r="B473" s="81" t="s">
        <v>3530</v>
      </c>
      <c r="C473" s="32" t="s">
        <v>952</v>
      </c>
      <c r="D473" s="93" t="s">
        <v>953</v>
      </c>
      <c r="E473" s="114">
        <v>103.84</v>
      </c>
      <c r="F473" s="114">
        <v>21.81</v>
      </c>
      <c r="G473" s="114">
        <v>125.65</v>
      </c>
      <c r="H473" s="54">
        <v>45764</v>
      </c>
      <c r="I473" s="81" t="s">
        <v>32</v>
      </c>
    </row>
    <row r="474" spans="1:9" ht="48.75" customHeight="1" x14ac:dyDescent="0.25">
      <c r="A474" s="32" t="s">
        <v>3531</v>
      </c>
      <c r="B474" s="81" t="s">
        <v>3532</v>
      </c>
      <c r="C474" s="32" t="s">
        <v>942</v>
      </c>
      <c r="D474" s="93" t="s">
        <v>3312</v>
      </c>
      <c r="E474" s="114">
        <v>392.6</v>
      </c>
      <c r="F474" s="114">
        <v>82.45</v>
      </c>
      <c r="G474" s="114">
        <v>475.05</v>
      </c>
      <c r="H474" s="54">
        <v>45764</v>
      </c>
      <c r="I474" s="81" t="s">
        <v>32</v>
      </c>
    </row>
    <row r="475" spans="1:9" ht="48.75" customHeight="1" x14ac:dyDescent="0.25">
      <c r="A475" s="32" t="s">
        <v>3533</v>
      </c>
      <c r="B475" s="81" t="s">
        <v>3534</v>
      </c>
      <c r="C475" s="32" t="s">
        <v>983</v>
      </c>
      <c r="D475" s="93" t="s">
        <v>3385</v>
      </c>
      <c r="E475" s="114">
        <v>193.77</v>
      </c>
      <c r="F475" s="114">
        <v>40.69</v>
      </c>
      <c r="G475" s="114">
        <v>234.46</v>
      </c>
      <c r="H475" s="54">
        <v>45761</v>
      </c>
      <c r="I475" s="81" t="s">
        <v>32</v>
      </c>
    </row>
    <row r="476" spans="1:9" ht="48.75" customHeight="1" x14ac:dyDescent="0.25">
      <c r="A476" s="32" t="s">
        <v>3535</v>
      </c>
      <c r="B476" s="81" t="s">
        <v>3536</v>
      </c>
      <c r="C476" s="32" t="s">
        <v>983</v>
      </c>
      <c r="D476" s="93" t="s">
        <v>3385</v>
      </c>
      <c r="E476" s="114">
        <v>243.6</v>
      </c>
      <c r="F476" s="114">
        <v>51.16</v>
      </c>
      <c r="G476" s="114">
        <v>294.76</v>
      </c>
      <c r="H476" s="54">
        <v>45764</v>
      </c>
      <c r="I476" s="81" t="s">
        <v>32</v>
      </c>
    </row>
    <row r="477" spans="1:9" ht="48.75" customHeight="1" x14ac:dyDescent="0.25">
      <c r="A477" s="32" t="s">
        <v>3537</v>
      </c>
      <c r="B477" s="81" t="s">
        <v>3538</v>
      </c>
      <c r="C477" s="32" t="s">
        <v>983</v>
      </c>
      <c r="D477" s="93" t="s">
        <v>3385</v>
      </c>
      <c r="E477" s="114">
        <v>21.9</v>
      </c>
      <c r="F477" s="114">
        <v>4.5999999999999996</v>
      </c>
      <c r="G477" s="114">
        <v>26.5</v>
      </c>
      <c r="H477" s="54">
        <v>45785</v>
      </c>
      <c r="I477" s="81" t="s">
        <v>32</v>
      </c>
    </row>
    <row r="478" spans="1:9" ht="48.75" customHeight="1" x14ac:dyDescent="0.25">
      <c r="A478" s="32" t="s">
        <v>3539</v>
      </c>
      <c r="B478" s="81" t="s">
        <v>3540</v>
      </c>
      <c r="C478" s="32" t="s">
        <v>983</v>
      </c>
      <c r="D478" s="93" t="s">
        <v>3385</v>
      </c>
      <c r="E478" s="114">
        <v>97.32</v>
      </c>
      <c r="F478" s="114">
        <v>20.440000000000001</v>
      </c>
      <c r="G478" s="114">
        <v>117.76</v>
      </c>
      <c r="H478" s="54">
        <v>45764</v>
      </c>
      <c r="I478" s="81" t="s">
        <v>32</v>
      </c>
    </row>
    <row r="479" spans="1:9" ht="48.75" customHeight="1" x14ac:dyDescent="0.25">
      <c r="A479" s="32" t="s">
        <v>3541</v>
      </c>
      <c r="B479" s="81" t="s">
        <v>3542</v>
      </c>
      <c r="C479" s="32" t="s">
        <v>983</v>
      </c>
      <c r="D479" s="93" t="s">
        <v>3385</v>
      </c>
      <c r="E479" s="114">
        <v>67.95</v>
      </c>
      <c r="F479" s="114">
        <v>14.27</v>
      </c>
      <c r="G479" s="114">
        <v>82.22</v>
      </c>
      <c r="H479" s="54">
        <v>45786</v>
      </c>
      <c r="I479" s="81" t="s">
        <v>32</v>
      </c>
    </row>
    <row r="480" spans="1:9" ht="48.75" customHeight="1" x14ac:dyDescent="0.25">
      <c r="A480" s="32" t="s">
        <v>3543</v>
      </c>
      <c r="B480" s="81" t="s">
        <v>3544</v>
      </c>
      <c r="C480" s="32" t="s">
        <v>983</v>
      </c>
      <c r="D480" s="93" t="s">
        <v>3385</v>
      </c>
      <c r="E480" s="114">
        <v>24.3</v>
      </c>
      <c r="F480" s="114">
        <v>5.0999999999999996</v>
      </c>
      <c r="G480" s="114">
        <v>29.4</v>
      </c>
      <c r="H480" s="54">
        <v>45790</v>
      </c>
      <c r="I480" s="81" t="s">
        <v>32</v>
      </c>
    </row>
    <row r="481" spans="1:9" ht="48.75" customHeight="1" x14ac:dyDescent="0.25">
      <c r="A481" s="32" t="s">
        <v>3545</v>
      </c>
      <c r="B481" s="81" t="s">
        <v>3546</v>
      </c>
      <c r="C481" s="32" t="s">
        <v>1001</v>
      </c>
      <c r="D481" s="93" t="s">
        <v>1002</v>
      </c>
      <c r="E481" s="114">
        <v>281.14999999999998</v>
      </c>
      <c r="F481" s="114">
        <v>59.04</v>
      </c>
      <c r="G481" s="114">
        <v>340.19</v>
      </c>
      <c r="H481" s="54">
        <v>45758</v>
      </c>
      <c r="I481" s="81" t="s">
        <v>32</v>
      </c>
    </row>
    <row r="482" spans="1:9" ht="48.75" customHeight="1" x14ac:dyDescent="0.25">
      <c r="A482" s="32" t="s">
        <v>3547</v>
      </c>
      <c r="B482" s="81" t="s">
        <v>3548</v>
      </c>
      <c r="C482" s="32" t="s">
        <v>936</v>
      </c>
      <c r="D482" s="93" t="s">
        <v>937</v>
      </c>
      <c r="E482" s="114">
        <v>261.95</v>
      </c>
      <c r="F482" s="114">
        <v>55.01</v>
      </c>
      <c r="G482" s="114">
        <v>316.95999999999998</v>
      </c>
      <c r="H482" s="54">
        <v>45786</v>
      </c>
      <c r="I482" s="81" t="s">
        <v>32</v>
      </c>
    </row>
    <row r="483" spans="1:9" ht="48.75" customHeight="1" x14ac:dyDescent="0.25">
      <c r="A483" s="32" t="s">
        <v>3549</v>
      </c>
      <c r="B483" s="81" t="s">
        <v>3550</v>
      </c>
      <c r="C483" s="32" t="s">
        <v>1530</v>
      </c>
      <c r="D483" s="93" t="s">
        <v>3551</v>
      </c>
      <c r="E483" s="114">
        <v>82.45</v>
      </c>
      <c r="F483" s="114">
        <v>16.420000000000002</v>
      </c>
      <c r="G483" s="114">
        <v>98.87</v>
      </c>
      <c r="H483" s="54">
        <v>45764</v>
      </c>
      <c r="I483" s="81" t="s">
        <v>32</v>
      </c>
    </row>
    <row r="484" spans="1:9" ht="48.75" customHeight="1" x14ac:dyDescent="0.25">
      <c r="A484" s="32" t="s">
        <v>3552</v>
      </c>
      <c r="B484" s="81" t="s">
        <v>3553</v>
      </c>
      <c r="C484" s="32" t="s">
        <v>936</v>
      </c>
      <c r="D484" s="93" t="s">
        <v>937</v>
      </c>
      <c r="E484" s="114">
        <v>156.1</v>
      </c>
      <c r="F484" s="114">
        <v>32.78</v>
      </c>
      <c r="G484" s="114">
        <v>188.88</v>
      </c>
      <c r="H484" s="54">
        <v>45786</v>
      </c>
      <c r="I484" s="81" t="s">
        <v>32</v>
      </c>
    </row>
    <row r="485" spans="1:9" ht="48.75" customHeight="1" x14ac:dyDescent="0.25">
      <c r="A485" s="32" t="s">
        <v>3554</v>
      </c>
      <c r="B485" s="81" t="s">
        <v>3555</v>
      </c>
      <c r="C485" s="32" t="s">
        <v>936</v>
      </c>
      <c r="D485" s="93" t="s">
        <v>937</v>
      </c>
      <c r="E485" s="114">
        <v>494.6</v>
      </c>
      <c r="F485" s="114">
        <v>103.87</v>
      </c>
      <c r="G485" s="114">
        <v>598.47</v>
      </c>
      <c r="H485" s="54">
        <v>45776</v>
      </c>
      <c r="I485" s="81" t="s">
        <v>32</v>
      </c>
    </row>
    <row r="486" spans="1:9" ht="48.75" customHeight="1" x14ac:dyDescent="0.25">
      <c r="A486" s="32" t="s">
        <v>3556</v>
      </c>
      <c r="B486" s="81" t="s">
        <v>3557</v>
      </c>
      <c r="C486" s="32" t="s">
        <v>936</v>
      </c>
      <c r="D486" s="93" t="s">
        <v>937</v>
      </c>
      <c r="E486" s="114">
        <v>110.71</v>
      </c>
      <c r="F486" s="114">
        <v>23.25</v>
      </c>
      <c r="G486" s="114">
        <v>133.96</v>
      </c>
      <c r="H486" s="54">
        <v>45776</v>
      </c>
      <c r="I486" s="81" t="s">
        <v>32</v>
      </c>
    </row>
    <row r="487" spans="1:9" ht="48.75" customHeight="1" x14ac:dyDescent="0.25">
      <c r="A487" s="32" t="s">
        <v>3558</v>
      </c>
      <c r="B487" s="81" t="s">
        <v>3559</v>
      </c>
      <c r="C487" s="32" t="s">
        <v>936</v>
      </c>
      <c r="D487" s="93" t="s">
        <v>937</v>
      </c>
      <c r="E487" s="114">
        <v>40.32</v>
      </c>
      <c r="F487" s="114">
        <v>8.4700000000000006</v>
      </c>
      <c r="G487" s="114">
        <v>48.79</v>
      </c>
      <c r="H487" s="54">
        <v>45764</v>
      </c>
      <c r="I487" s="81" t="s">
        <v>32</v>
      </c>
    </row>
    <row r="488" spans="1:9" ht="48.75" customHeight="1" x14ac:dyDescent="0.25">
      <c r="A488" s="32" t="s">
        <v>3560</v>
      </c>
      <c r="B488" s="81" t="s">
        <v>3561</v>
      </c>
      <c r="C488" s="32" t="s">
        <v>969</v>
      </c>
      <c r="D488" s="93" t="s">
        <v>970</v>
      </c>
      <c r="E488" s="114">
        <v>38.25</v>
      </c>
      <c r="F488" s="114">
        <v>8.0299999999999994</v>
      </c>
      <c r="G488" s="114">
        <v>46.28</v>
      </c>
      <c r="H488" s="54">
        <v>45783</v>
      </c>
      <c r="I488" s="81" t="s">
        <v>32</v>
      </c>
    </row>
    <row r="489" spans="1:9" ht="48.75" customHeight="1" x14ac:dyDescent="0.25">
      <c r="A489" s="32" t="s">
        <v>3562</v>
      </c>
      <c r="B489" s="81" t="s">
        <v>1641</v>
      </c>
      <c r="C489" s="32" t="s">
        <v>3344</v>
      </c>
      <c r="D489" s="93" t="s">
        <v>3345</v>
      </c>
      <c r="E489" s="114">
        <v>174.33</v>
      </c>
      <c r="F489" s="114">
        <v>36.61</v>
      </c>
      <c r="G489" s="114">
        <v>210.94</v>
      </c>
      <c r="H489" s="54">
        <v>45775</v>
      </c>
      <c r="I489" s="81" t="s">
        <v>32</v>
      </c>
    </row>
    <row r="490" spans="1:9" ht="48.75" customHeight="1" x14ac:dyDescent="0.25">
      <c r="A490" s="32" t="s">
        <v>3563</v>
      </c>
      <c r="B490" s="81" t="s">
        <v>3564</v>
      </c>
      <c r="C490" s="32" t="s">
        <v>1008</v>
      </c>
      <c r="D490" s="93" t="s">
        <v>3301</v>
      </c>
      <c r="E490" s="114">
        <v>43.28</v>
      </c>
      <c r="F490" s="114">
        <v>9.09</v>
      </c>
      <c r="G490" s="114">
        <v>52.37</v>
      </c>
      <c r="H490" s="54">
        <v>45777</v>
      </c>
      <c r="I490" s="81" t="s">
        <v>32</v>
      </c>
    </row>
    <row r="491" spans="1:9" ht="48.75" customHeight="1" x14ac:dyDescent="0.25">
      <c r="A491" s="32" t="s">
        <v>3565</v>
      </c>
      <c r="B491" s="81" t="s">
        <v>3566</v>
      </c>
      <c r="C491" s="32" t="s">
        <v>962</v>
      </c>
      <c r="D491" s="93" t="s">
        <v>963</v>
      </c>
      <c r="E491" s="114">
        <v>298.45</v>
      </c>
      <c r="F491" s="114">
        <v>62.67</v>
      </c>
      <c r="G491" s="114">
        <v>361.12</v>
      </c>
      <c r="H491" s="54">
        <v>45762</v>
      </c>
      <c r="I491" s="81" t="s">
        <v>32</v>
      </c>
    </row>
    <row r="492" spans="1:9" ht="48.75" customHeight="1" x14ac:dyDescent="0.25">
      <c r="A492" s="32" t="s">
        <v>3567</v>
      </c>
      <c r="B492" s="81" t="s">
        <v>3568</v>
      </c>
      <c r="C492" s="32" t="s">
        <v>962</v>
      </c>
      <c r="D492" s="93" t="s">
        <v>963</v>
      </c>
      <c r="E492" s="114">
        <v>125.09</v>
      </c>
      <c r="F492" s="114">
        <v>26.27</v>
      </c>
      <c r="G492" s="114">
        <v>151.36000000000001</v>
      </c>
      <c r="H492" s="54">
        <v>45761</v>
      </c>
      <c r="I492" s="81" t="s">
        <v>32</v>
      </c>
    </row>
    <row r="493" spans="1:9" ht="48.75" customHeight="1" x14ac:dyDescent="0.25">
      <c r="A493" s="32" t="s">
        <v>3569</v>
      </c>
      <c r="B493" s="81" t="s">
        <v>3570</v>
      </c>
      <c r="C493" s="32" t="s">
        <v>3571</v>
      </c>
      <c r="D493" s="93" t="s">
        <v>3572</v>
      </c>
      <c r="E493" s="114">
        <v>91.2</v>
      </c>
      <c r="F493" s="114">
        <v>19.149999999999999</v>
      </c>
      <c r="G493" s="114">
        <v>110.35</v>
      </c>
      <c r="H493" s="54">
        <v>45796</v>
      </c>
      <c r="I493" s="81" t="s">
        <v>32</v>
      </c>
    </row>
    <row r="494" spans="1:9" ht="48.75" customHeight="1" x14ac:dyDescent="0.25">
      <c r="A494" s="32" t="s">
        <v>3573</v>
      </c>
      <c r="B494" s="81" t="s">
        <v>3574</v>
      </c>
      <c r="C494" s="32" t="s">
        <v>942</v>
      </c>
      <c r="D494" s="93" t="s">
        <v>3312</v>
      </c>
      <c r="E494" s="114">
        <v>2596.2399999999998</v>
      </c>
      <c r="F494" s="114">
        <v>545.21</v>
      </c>
      <c r="G494" s="114">
        <v>3141.45</v>
      </c>
      <c r="H494" s="54">
        <v>45776</v>
      </c>
      <c r="I494" s="81" t="s">
        <v>32</v>
      </c>
    </row>
    <row r="495" spans="1:9" ht="48.75" customHeight="1" x14ac:dyDescent="0.25">
      <c r="A495" s="32" t="s">
        <v>3575</v>
      </c>
      <c r="B495" s="81" t="s">
        <v>3576</v>
      </c>
      <c r="C495" s="32" t="s">
        <v>942</v>
      </c>
      <c r="D495" s="93" t="s">
        <v>3312</v>
      </c>
      <c r="E495" s="114">
        <v>801.02</v>
      </c>
      <c r="F495" s="114">
        <v>168.21</v>
      </c>
      <c r="G495" s="114">
        <v>969.23</v>
      </c>
      <c r="H495" s="54">
        <v>45776</v>
      </c>
      <c r="I495" s="81" t="s">
        <v>32</v>
      </c>
    </row>
    <row r="496" spans="1:9" ht="48.75" customHeight="1" x14ac:dyDescent="0.25">
      <c r="A496" s="32" t="s">
        <v>3577</v>
      </c>
      <c r="B496" s="81" t="s">
        <v>3578</v>
      </c>
      <c r="C496" s="32" t="s">
        <v>942</v>
      </c>
      <c r="D496" s="93" t="s">
        <v>3312</v>
      </c>
      <c r="E496" s="114">
        <v>904.41</v>
      </c>
      <c r="F496" s="114">
        <v>189.93</v>
      </c>
      <c r="G496" s="114">
        <v>1094.3399999999999</v>
      </c>
      <c r="H496" s="54">
        <v>45776</v>
      </c>
      <c r="I496" s="81" t="s">
        <v>32</v>
      </c>
    </row>
    <row r="497" spans="1:9" ht="48.75" customHeight="1" x14ac:dyDescent="0.25">
      <c r="A497" s="32" t="s">
        <v>3579</v>
      </c>
      <c r="B497" s="81" t="s">
        <v>3580</v>
      </c>
      <c r="C497" s="32" t="s">
        <v>942</v>
      </c>
      <c r="D497" s="93" t="s">
        <v>3312</v>
      </c>
      <c r="E497" s="114">
        <v>341.05</v>
      </c>
      <c r="F497" s="114">
        <v>71.62</v>
      </c>
      <c r="G497" s="114">
        <v>412.67</v>
      </c>
      <c r="H497" s="54">
        <v>45776</v>
      </c>
      <c r="I497" s="81" t="s">
        <v>32</v>
      </c>
    </row>
    <row r="498" spans="1:9" ht="48.75" customHeight="1" x14ac:dyDescent="0.25">
      <c r="A498" s="32" t="s">
        <v>3581</v>
      </c>
      <c r="B498" s="81" t="s">
        <v>3582</v>
      </c>
      <c r="C498" s="32" t="s">
        <v>942</v>
      </c>
      <c r="D498" s="93" t="s">
        <v>3312</v>
      </c>
      <c r="E498" s="114">
        <v>552.67999999999995</v>
      </c>
      <c r="F498" s="114">
        <v>116.06</v>
      </c>
      <c r="G498" s="114">
        <v>668.74</v>
      </c>
      <c r="H498" s="54">
        <v>45776</v>
      </c>
      <c r="I498" s="81" t="s">
        <v>32</v>
      </c>
    </row>
    <row r="499" spans="1:9" ht="48.75" customHeight="1" x14ac:dyDescent="0.25">
      <c r="A499" s="32" t="s">
        <v>3583</v>
      </c>
      <c r="B499" s="81" t="s">
        <v>3584</v>
      </c>
      <c r="C499" s="32" t="s">
        <v>942</v>
      </c>
      <c r="D499" s="93" t="s">
        <v>3312</v>
      </c>
      <c r="E499" s="114">
        <v>26.8</v>
      </c>
      <c r="F499" s="114">
        <v>5.63</v>
      </c>
      <c r="G499" s="114">
        <v>32.43</v>
      </c>
      <c r="H499" s="54">
        <v>45777</v>
      </c>
      <c r="I499" s="81" t="s">
        <v>32</v>
      </c>
    </row>
    <row r="500" spans="1:9" ht="48.75" customHeight="1" x14ac:dyDescent="0.25">
      <c r="A500" s="32" t="s">
        <v>3585</v>
      </c>
      <c r="B500" s="81" t="s">
        <v>3586</v>
      </c>
      <c r="C500" s="32" t="s">
        <v>942</v>
      </c>
      <c r="D500" s="93" t="s">
        <v>3312</v>
      </c>
      <c r="E500" s="114">
        <v>180</v>
      </c>
      <c r="F500" s="114">
        <v>37.799999999999997</v>
      </c>
      <c r="G500" s="114">
        <v>217.8</v>
      </c>
      <c r="H500" s="54">
        <v>45764</v>
      </c>
      <c r="I500" s="81" t="s">
        <v>32</v>
      </c>
    </row>
    <row r="501" spans="1:9" ht="48.75" customHeight="1" x14ac:dyDescent="0.25">
      <c r="A501" s="32" t="s">
        <v>3587</v>
      </c>
      <c r="B501" s="81" t="s">
        <v>3588</v>
      </c>
      <c r="C501" s="32" t="s">
        <v>942</v>
      </c>
      <c r="D501" s="93" t="s">
        <v>3312</v>
      </c>
      <c r="E501" s="114">
        <v>1797</v>
      </c>
      <c r="F501" s="114">
        <v>377.37</v>
      </c>
      <c r="G501" s="114">
        <v>2174.37</v>
      </c>
      <c r="H501" s="54">
        <v>45762</v>
      </c>
      <c r="I501" s="81" t="s">
        <v>32</v>
      </c>
    </row>
    <row r="502" spans="1:9" ht="48.75" customHeight="1" x14ac:dyDescent="0.25">
      <c r="A502" s="32" t="s">
        <v>3589</v>
      </c>
      <c r="B502" s="81" t="s">
        <v>3590</v>
      </c>
      <c r="C502" s="32" t="s">
        <v>942</v>
      </c>
      <c r="D502" s="93" t="s">
        <v>3312</v>
      </c>
      <c r="E502" s="114">
        <v>2396</v>
      </c>
      <c r="F502" s="114">
        <v>503.16</v>
      </c>
      <c r="G502" s="114">
        <v>2899.16</v>
      </c>
      <c r="H502" s="54">
        <v>45762</v>
      </c>
      <c r="I502" s="81" t="s">
        <v>32</v>
      </c>
    </row>
    <row r="503" spans="1:9" ht="48.75" customHeight="1" x14ac:dyDescent="0.25">
      <c r="A503" s="32" t="s">
        <v>3591</v>
      </c>
      <c r="B503" s="81" t="s">
        <v>3592</v>
      </c>
      <c r="C503" s="32" t="s">
        <v>942</v>
      </c>
      <c r="D503" s="93" t="s">
        <v>3312</v>
      </c>
      <c r="E503" s="114">
        <v>62.36</v>
      </c>
      <c r="F503" s="114">
        <v>13.1</v>
      </c>
      <c r="G503" s="114">
        <v>75.459999999999994</v>
      </c>
      <c r="H503" s="54">
        <v>45764</v>
      </c>
      <c r="I503" s="81" t="s">
        <v>32</v>
      </c>
    </row>
    <row r="504" spans="1:9" ht="48.75" customHeight="1" x14ac:dyDescent="0.25">
      <c r="A504" s="32" t="s">
        <v>3593</v>
      </c>
      <c r="B504" s="81" t="s">
        <v>3594</v>
      </c>
      <c r="C504" s="32" t="s">
        <v>942</v>
      </c>
      <c r="D504" s="93" t="s">
        <v>3312</v>
      </c>
      <c r="E504" s="114">
        <v>20.75</v>
      </c>
      <c r="F504" s="114">
        <v>4.3600000000000003</v>
      </c>
      <c r="G504" s="114">
        <v>25.11</v>
      </c>
      <c r="H504" s="54">
        <v>45775</v>
      </c>
      <c r="I504" s="81" t="s">
        <v>32</v>
      </c>
    </row>
    <row r="505" spans="1:9" ht="48.75" customHeight="1" x14ac:dyDescent="0.25">
      <c r="A505" s="32" t="s">
        <v>3595</v>
      </c>
      <c r="B505" s="81" t="s">
        <v>3596</v>
      </c>
      <c r="C505" s="32" t="s">
        <v>942</v>
      </c>
      <c r="D505" s="93" t="s">
        <v>3312</v>
      </c>
      <c r="E505" s="114">
        <v>82.5</v>
      </c>
      <c r="F505" s="114">
        <v>17.329999999999998</v>
      </c>
      <c r="G505" s="114">
        <v>99.83</v>
      </c>
      <c r="H505" s="54">
        <v>45763</v>
      </c>
      <c r="I505" s="81" t="s">
        <v>32</v>
      </c>
    </row>
    <row r="506" spans="1:9" ht="48.75" customHeight="1" x14ac:dyDescent="0.25">
      <c r="A506" s="32" t="s">
        <v>3597</v>
      </c>
      <c r="B506" s="81" t="s">
        <v>3598</v>
      </c>
      <c r="C506" s="32" t="s">
        <v>942</v>
      </c>
      <c r="D506" s="93" t="s">
        <v>3312</v>
      </c>
      <c r="E506" s="114">
        <v>668.56</v>
      </c>
      <c r="F506" s="114">
        <v>140.4</v>
      </c>
      <c r="G506" s="114">
        <v>808.96</v>
      </c>
      <c r="H506" s="54">
        <v>45775</v>
      </c>
      <c r="I506" s="81" t="s">
        <v>32</v>
      </c>
    </row>
    <row r="507" spans="1:9" ht="48.75" customHeight="1" x14ac:dyDescent="0.25">
      <c r="A507" s="32" t="s">
        <v>3599</v>
      </c>
      <c r="B507" s="81" t="s">
        <v>3600</v>
      </c>
      <c r="C507" s="32" t="s">
        <v>942</v>
      </c>
      <c r="D507" s="93" t="s">
        <v>3312</v>
      </c>
      <c r="E507" s="114">
        <v>27.74</v>
      </c>
      <c r="F507" s="114">
        <v>5.83</v>
      </c>
      <c r="G507" s="114">
        <v>33.57</v>
      </c>
      <c r="H507" s="54">
        <v>45776</v>
      </c>
      <c r="I507" s="81" t="s">
        <v>32</v>
      </c>
    </row>
    <row r="508" spans="1:9" ht="48.75" customHeight="1" x14ac:dyDescent="0.25">
      <c r="A508" s="32" t="s">
        <v>3601</v>
      </c>
      <c r="B508" s="81" t="s">
        <v>3602</v>
      </c>
      <c r="C508" s="32" t="s">
        <v>942</v>
      </c>
      <c r="D508" s="93" t="s">
        <v>3312</v>
      </c>
      <c r="E508" s="114">
        <v>18.579999999999998</v>
      </c>
      <c r="F508" s="114">
        <v>3.9</v>
      </c>
      <c r="G508" s="114">
        <v>22.48</v>
      </c>
      <c r="H508" s="54">
        <v>45776</v>
      </c>
      <c r="I508" s="81" t="s">
        <v>32</v>
      </c>
    </row>
    <row r="509" spans="1:9" ht="48.75" customHeight="1" x14ac:dyDescent="0.25">
      <c r="A509" s="32" t="s">
        <v>3603</v>
      </c>
      <c r="B509" s="81" t="s">
        <v>3604</v>
      </c>
      <c r="C509" s="32" t="s">
        <v>942</v>
      </c>
      <c r="D509" s="93" t="s">
        <v>3312</v>
      </c>
      <c r="E509" s="114">
        <v>62.33</v>
      </c>
      <c r="F509" s="114">
        <v>13.09</v>
      </c>
      <c r="G509" s="114">
        <v>75.42</v>
      </c>
      <c r="H509" s="54">
        <v>45779</v>
      </c>
      <c r="I509" s="81" t="s">
        <v>32</v>
      </c>
    </row>
    <row r="510" spans="1:9" ht="48.75" customHeight="1" x14ac:dyDescent="0.25">
      <c r="A510" s="32" t="s">
        <v>3605</v>
      </c>
      <c r="B510" s="81" t="s">
        <v>3542</v>
      </c>
      <c r="C510" s="32" t="s">
        <v>983</v>
      </c>
      <c r="D510" s="93" t="s">
        <v>3385</v>
      </c>
      <c r="E510" s="114">
        <v>7.55</v>
      </c>
      <c r="F510" s="114">
        <v>1.59</v>
      </c>
      <c r="G510" s="114">
        <v>9.14</v>
      </c>
      <c r="H510" s="54">
        <v>45789</v>
      </c>
      <c r="I510" s="81" t="s">
        <v>32</v>
      </c>
    </row>
    <row r="511" spans="1:9" ht="48.75" customHeight="1" x14ac:dyDescent="0.25">
      <c r="A511" s="32" t="s">
        <v>3606</v>
      </c>
      <c r="B511" s="81" t="s">
        <v>3607</v>
      </c>
      <c r="C511" s="32" t="s">
        <v>983</v>
      </c>
      <c r="D511" s="93" t="s">
        <v>3385</v>
      </c>
      <c r="E511" s="114">
        <v>70</v>
      </c>
      <c r="F511" s="114">
        <v>14.7</v>
      </c>
      <c r="G511" s="114">
        <v>84.7</v>
      </c>
      <c r="H511" s="54">
        <v>45779</v>
      </c>
      <c r="I511" s="81" t="s">
        <v>32</v>
      </c>
    </row>
    <row r="512" spans="1:9" ht="48.75" customHeight="1" x14ac:dyDescent="0.25">
      <c r="A512" s="32" t="s">
        <v>3608</v>
      </c>
      <c r="B512" s="81" t="s">
        <v>3609</v>
      </c>
      <c r="C512" s="32" t="s">
        <v>983</v>
      </c>
      <c r="D512" s="93" t="s">
        <v>3385</v>
      </c>
      <c r="E512" s="114">
        <v>60.92</v>
      </c>
      <c r="F512" s="114">
        <v>12.79</v>
      </c>
      <c r="G512" s="114">
        <v>73.709999999999994</v>
      </c>
      <c r="H512" s="54">
        <v>45764</v>
      </c>
      <c r="I512" s="81" t="s">
        <v>32</v>
      </c>
    </row>
    <row r="513" spans="1:9" ht="48.75" customHeight="1" x14ac:dyDescent="0.25">
      <c r="A513" s="32" t="s">
        <v>3610</v>
      </c>
      <c r="B513" s="81" t="s">
        <v>3611</v>
      </c>
      <c r="C513" s="32" t="s">
        <v>983</v>
      </c>
      <c r="D513" s="93" t="s">
        <v>3385</v>
      </c>
      <c r="E513" s="114">
        <v>102.63</v>
      </c>
      <c r="F513" s="114">
        <v>21.55</v>
      </c>
      <c r="G513" s="114">
        <v>124.18</v>
      </c>
      <c r="H513" s="54">
        <v>45777</v>
      </c>
      <c r="I513" s="81" t="s">
        <v>32</v>
      </c>
    </row>
    <row r="514" spans="1:9" ht="48.75" customHeight="1" x14ac:dyDescent="0.25">
      <c r="A514" s="32" t="s">
        <v>3612</v>
      </c>
      <c r="B514" s="81" t="s">
        <v>3613</v>
      </c>
      <c r="C514" s="32" t="s">
        <v>995</v>
      </c>
      <c r="D514" s="93" t="s">
        <v>996</v>
      </c>
      <c r="E514" s="114">
        <v>108.45</v>
      </c>
      <c r="F514" s="114">
        <v>22.77</v>
      </c>
      <c r="G514" s="114">
        <v>131.22</v>
      </c>
      <c r="H514" s="54">
        <v>45764</v>
      </c>
      <c r="I514" s="81" t="s">
        <v>32</v>
      </c>
    </row>
    <row r="515" spans="1:9" ht="48.75" customHeight="1" x14ac:dyDescent="0.25">
      <c r="A515" s="32" t="s">
        <v>3614</v>
      </c>
      <c r="B515" s="81" t="s">
        <v>3615</v>
      </c>
      <c r="C515" s="32" t="s">
        <v>936</v>
      </c>
      <c r="D515" s="93" t="s">
        <v>937</v>
      </c>
      <c r="E515" s="114">
        <v>120.2</v>
      </c>
      <c r="F515" s="114">
        <v>25.24</v>
      </c>
      <c r="G515" s="114">
        <v>145.44</v>
      </c>
      <c r="H515" s="54">
        <v>45776</v>
      </c>
      <c r="I515" s="81" t="s">
        <v>32</v>
      </c>
    </row>
    <row r="516" spans="1:9" ht="48.75" customHeight="1" x14ac:dyDescent="0.25">
      <c r="A516" s="32" t="s">
        <v>3616</v>
      </c>
      <c r="B516" s="81" t="s">
        <v>3617</v>
      </c>
      <c r="C516" s="32" t="s">
        <v>936</v>
      </c>
      <c r="D516" s="93" t="s">
        <v>937</v>
      </c>
      <c r="E516" s="114">
        <v>96</v>
      </c>
      <c r="F516" s="114">
        <v>20.16</v>
      </c>
      <c r="G516" s="114">
        <v>116.16</v>
      </c>
      <c r="H516" s="54">
        <v>45776</v>
      </c>
      <c r="I516" s="81" t="s">
        <v>32</v>
      </c>
    </row>
    <row r="517" spans="1:9" ht="48.75" customHeight="1" x14ac:dyDescent="0.25">
      <c r="A517" s="32" t="s">
        <v>3618</v>
      </c>
      <c r="B517" s="81" t="s">
        <v>1460</v>
      </c>
      <c r="C517" s="32" t="s">
        <v>969</v>
      </c>
      <c r="D517" s="93" t="s">
        <v>970</v>
      </c>
      <c r="E517" s="114">
        <v>467.4</v>
      </c>
      <c r="F517" s="114">
        <v>98.15</v>
      </c>
      <c r="G517" s="114">
        <v>565.54999999999995</v>
      </c>
      <c r="H517" s="54">
        <v>45793</v>
      </c>
      <c r="I517" s="81" t="s">
        <v>32</v>
      </c>
    </row>
    <row r="518" spans="1:9" ht="48.75" customHeight="1" x14ac:dyDescent="0.25">
      <c r="A518" s="32" t="s">
        <v>3619</v>
      </c>
      <c r="B518" s="81" t="s">
        <v>3620</v>
      </c>
      <c r="C518" s="32" t="s">
        <v>1214</v>
      </c>
      <c r="D518" s="93" t="s">
        <v>1215</v>
      </c>
      <c r="E518" s="114">
        <v>359.1</v>
      </c>
      <c r="F518" s="114">
        <v>75.41</v>
      </c>
      <c r="G518" s="114">
        <v>434.51</v>
      </c>
      <c r="H518" s="54">
        <v>45776</v>
      </c>
      <c r="I518" s="81" t="s">
        <v>32</v>
      </c>
    </row>
    <row r="519" spans="1:9" ht="48.75" customHeight="1" x14ac:dyDescent="0.25">
      <c r="A519" s="32" t="s">
        <v>3621</v>
      </c>
      <c r="B519" s="81" t="s">
        <v>3622</v>
      </c>
      <c r="C519" s="32" t="s">
        <v>1012</v>
      </c>
      <c r="D519" s="93" t="s">
        <v>1013</v>
      </c>
      <c r="E519" s="114">
        <v>160.87</v>
      </c>
      <c r="F519" s="114">
        <v>33.78</v>
      </c>
      <c r="G519" s="114">
        <v>194.65</v>
      </c>
      <c r="H519" s="54">
        <v>45790</v>
      </c>
      <c r="I519" s="81" t="s">
        <v>32</v>
      </c>
    </row>
    <row r="520" spans="1:9" ht="48.75" customHeight="1" x14ac:dyDescent="0.25">
      <c r="A520" s="32" t="s">
        <v>3623</v>
      </c>
      <c r="B520" s="81" t="s">
        <v>3455</v>
      </c>
      <c r="C520" s="32" t="s">
        <v>942</v>
      </c>
      <c r="D520" s="93" t="s">
        <v>3312</v>
      </c>
      <c r="E520" s="114">
        <v>153</v>
      </c>
      <c r="F520" s="114">
        <v>32.130000000000003</v>
      </c>
      <c r="G520" s="114">
        <v>185.13</v>
      </c>
      <c r="H520" s="54">
        <v>45779</v>
      </c>
      <c r="I520" s="81" t="s">
        <v>32</v>
      </c>
    </row>
    <row r="521" spans="1:9" ht="48.75" customHeight="1" x14ac:dyDescent="0.25">
      <c r="A521" s="32" t="s">
        <v>3624</v>
      </c>
      <c r="B521" s="81" t="s">
        <v>3625</v>
      </c>
      <c r="C521" s="32" t="s">
        <v>979</v>
      </c>
      <c r="D521" s="93" t="s">
        <v>3401</v>
      </c>
      <c r="E521" s="114">
        <v>135.19999999999999</v>
      </c>
      <c r="F521" s="114">
        <v>28.39</v>
      </c>
      <c r="G521" s="114">
        <v>163.59</v>
      </c>
      <c r="H521" s="54">
        <v>45777</v>
      </c>
      <c r="I521" s="81" t="s">
        <v>32</v>
      </c>
    </row>
    <row r="522" spans="1:9" ht="48.75" customHeight="1" x14ac:dyDescent="0.25">
      <c r="A522" s="32" t="s">
        <v>3626</v>
      </c>
      <c r="B522" s="81" t="s">
        <v>3627</v>
      </c>
      <c r="C522" s="32" t="s">
        <v>983</v>
      </c>
      <c r="D522" s="93" t="s">
        <v>3385</v>
      </c>
      <c r="E522" s="114">
        <v>194.4</v>
      </c>
      <c r="F522" s="114">
        <v>40.82</v>
      </c>
      <c r="G522" s="114">
        <v>235.22</v>
      </c>
      <c r="H522" s="54">
        <v>45783</v>
      </c>
      <c r="I522" s="81" t="s">
        <v>32</v>
      </c>
    </row>
    <row r="523" spans="1:9" ht="48.75" customHeight="1" x14ac:dyDescent="0.25">
      <c r="A523" s="32" t="s">
        <v>3628</v>
      </c>
      <c r="B523" s="81" t="s">
        <v>3629</v>
      </c>
      <c r="C523" s="32" t="s">
        <v>983</v>
      </c>
      <c r="D523" s="93" t="s">
        <v>3385</v>
      </c>
      <c r="E523" s="114">
        <v>90.31</v>
      </c>
      <c r="F523" s="114">
        <v>18.97</v>
      </c>
      <c r="G523" s="114">
        <v>109.28</v>
      </c>
      <c r="H523" s="54">
        <v>45789</v>
      </c>
      <c r="I523" s="81" t="s">
        <v>32</v>
      </c>
    </row>
    <row r="524" spans="1:9" ht="48.75" customHeight="1" x14ac:dyDescent="0.25">
      <c r="A524" s="32" t="s">
        <v>3630</v>
      </c>
      <c r="B524" s="81" t="s">
        <v>1129</v>
      </c>
      <c r="C524" s="32" t="s">
        <v>936</v>
      </c>
      <c r="D524" s="93" t="s">
        <v>937</v>
      </c>
      <c r="E524" s="114">
        <v>185.3</v>
      </c>
      <c r="F524" s="114">
        <v>38.909999999999997</v>
      </c>
      <c r="G524" s="114">
        <v>224.21</v>
      </c>
      <c r="H524" s="54">
        <v>45789</v>
      </c>
      <c r="I524" s="81" t="s">
        <v>32</v>
      </c>
    </row>
    <row r="525" spans="1:9" ht="48.75" customHeight="1" x14ac:dyDescent="0.25">
      <c r="A525" s="32" t="s">
        <v>3631</v>
      </c>
      <c r="B525" s="81" t="s">
        <v>3632</v>
      </c>
      <c r="C525" s="32" t="s">
        <v>936</v>
      </c>
      <c r="D525" s="93" t="s">
        <v>937</v>
      </c>
      <c r="E525" s="114">
        <v>582</v>
      </c>
      <c r="F525" s="114">
        <v>122.22</v>
      </c>
      <c r="G525" s="114">
        <v>704.22</v>
      </c>
      <c r="H525" s="54">
        <v>45785</v>
      </c>
      <c r="I525" s="81" t="s">
        <v>32</v>
      </c>
    </row>
    <row r="526" spans="1:9" ht="48.75" customHeight="1" x14ac:dyDescent="0.25">
      <c r="A526" s="32" t="s">
        <v>3633</v>
      </c>
      <c r="B526" s="81" t="s">
        <v>3634</v>
      </c>
      <c r="C526" s="32" t="s">
        <v>936</v>
      </c>
      <c r="D526" s="93" t="s">
        <v>937</v>
      </c>
      <c r="E526" s="114">
        <v>348</v>
      </c>
      <c r="F526" s="114">
        <v>73.08</v>
      </c>
      <c r="G526" s="114">
        <v>421.08</v>
      </c>
      <c r="H526" s="54">
        <v>45793</v>
      </c>
      <c r="I526" s="81" t="s">
        <v>32</v>
      </c>
    </row>
    <row r="527" spans="1:9" ht="48.75" customHeight="1" x14ac:dyDescent="0.25">
      <c r="A527" s="32" t="s">
        <v>3635</v>
      </c>
      <c r="B527" s="81" t="s">
        <v>3636</v>
      </c>
      <c r="C527" s="32" t="s">
        <v>936</v>
      </c>
      <c r="D527" s="93" t="s">
        <v>937</v>
      </c>
      <c r="E527" s="114">
        <v>117.27</v>
      </c>
      <c r="F527" s="114">
        <v>24.63</v>
      </c>
      <c r="G527" s="114">
        <v>141.9</v>
      </c>
      <c r="H527" s="54">
        <v>45779</v>
      </c>
      <c r="I527" s="81" t="s">
        <v>32</v>
      </c>
    </row>
    <row r="528" spans="1:9" ht="48.75" customHeight="1" x14ac:dyDescent="0.25">
      <c r="A528" s="32" t="s">
        <v>3637</v>
      </c>
      <c r="B528" s="81" t="s">
        <v>3638</v>
      </c>
      <c r="C528" s="32" t="s">
        <v>936</v>
      </c>
      <c r="D528" s="93" t="s">
        <v>937</v>
      </c>
      <c r="E528" s="114">
        <v>26.92</v>
      </c>
      <c r="F528" s="114">
        <v>5.65</v>
      </c>
      <c r="G528" s="114">
        <v>32.57</v>
      </c>
      <c r="H528" s="54">
        <v>45779</v>
      </c>
      <c r="I528" s="81" t="s">
        <v>32</v>
      </c>
    </row>
    <row r="529" spans="1:9" ht="48.75" customHeight="1" x14ac:dyDescent="0.25">
      <c r="A529" s="32" t="s">
        <v>3639</v>
      </c>
      <c r="B529" s="81" t="s">
        <v>3640</v>
      </c>
      <c r="C529" s="32" t="s">
        <v>936</v>
      </c>
      <c r="D529" s="93" t="s">
        <v>937</v>
      </c>
      <c r="E529" s="114">
        <v>311.02</v>
      </c>
      <c r="F529" s="114">
        <v>65.31</v>
      </c>
      <c r="G529" s="114">
        <v>376.33</v>
      </c>
      <c r="H529" s="54">
        <v>45779</v>
      </c>
      <c r="I529" s="81" t="s">
        <v>32</v>
      </c>
    </row>
    <row r="530" spans="1:9" ht="48.75" customHeight="1" x14ac:dyDescent="0.25">
      <c r="A530" s="32" t="s">
        <v>3641</v>
      </c>
      <c r="B530" s="81" t="s">
        <v>3642</v>
      </c>
      <c r="C530" s="32" t="s">
        <v>969</v>
      </c>
      <c r="D530" s="93" t="s">
        <v>970</v>
      </c>
      <c r="E530" s="114">
        <v>111</v>
      </c>
      <c r="F530" s="114">
        <v>23.31</v>
      </c>
      <c r="G530" s="114">
        <v>134.31</v>
      </c>
      <c r="H530" s="54">
        <v>45776</v>
      </c>
      <c r="I530" s="81" t="s">
        <v>32</v>
      </c>
    </row>
    <row r="531" spans="1:9" ht="48.75" customHeight="1" x14ac:dyDescent="0.25">
      <c r="A531" s="32" t="s">
        <v>3643</v>
      </c>
      <c r="B531" s="81" t="s">
        <v>3644</v>
      </c>
      <c r="C531" s="32" t="s">
        <v>969</v>
      </c>
      <c r="D531" s="93" t="s">
        <v>970</v>
      </c>
      <c r="E531" s="114">
        <v>51.17</v>
      </c>
      <c r="F531" s="114">
        <v>10.75</v>
      </c>
      <c r="G531" s="114">
        <v>61.92</v>
      </c>
      <c r="H531" s="54">
        <v>45776</v>
      </c>
      <c r="I531" s="81" t="s">
        <v>32</v>
      </c>
    </row>
    <row r="532" spans="1:9" ht="48.75" customHeight="1" x14ac:dyDescent="0.25">
      <c r="A532" s="32" t="s">
        <v>3645</v>
      </c>
      <c r="B532" s="81" t="s">
        <v>3646</v>
      </c>
      <c r="C532" s="32" t="s">
        <v>962</v>
      </c>
      <c r="D532" s="93" t="s">
        <v>963</v>
      </c>
      <c r="E532" s="114">
        <v>29.9</v>
      </c>
      <c r="F532" s="114">
        <v>6.28</v>
      </c>
      <c r="G532" s="114">
        <v>36.18</v>
      </c>
      <c r="H532" s="54">
        <v>45776</v>
      </c>
      <c r="I532" s="81" t="s">
        <v>32</v>
      </c>
    </row>
    <row r="533" spans="1:9" ht="48.75" customHeight="1" x14ac:dyDescent="0.25">
      <c r="A533" s="32" t="s">
        <v>3647</v>
      </c>
      <c r="B533" s="81" t="s">
        <v>3648</v>
      </c>
      <c r="C533" s="32" t="s">
        <v>1080</v>
      </c>
      <c r="D533" s="93" t="s">
        <v>1081</v>
      </c>
      <c r="E533" s="114">
        <v>309.16000000000003</v>
      </c>
      <c r="F533" s="114">
        <v>64.92</v>
      </c>
      <c r="G533" s="114">
        <v>374.08</v>
      </c>
      <c r="H533" s="54">
        <v>45796</v>
      </c>
      <c r="I533" s="81" t="s">
        <v>32</v>
      </c>
    </row>
    <row r="534" spans="1:9" ht="48.75" customHeight="1" x14ac:dyDescent="0.25">
      <c r="A534" s="32" t="s">
        <v>3649</v>
      </c>
      <c r="B534" s="81" t="s">
        <v>3650</v>
      </c>
      <c r="C534" s="32" t="s">
        <v>991</v>
      </c>
      <c r="D534" s="93" t="s">
        <v>992</v>
      </c>
      <c r="E534" s="114">
        <v>131.47</v>
      </c>
      <c r="F534" s="114">
        <v>27.61</v>
      </c>
      <c r="G534" s="114">
        <v>159.08000000000001</v>
      </c>
      <c r="H534" s="54">
        <v>45775</v>
      </c>
      <c r="I534" s="81" t="s">
        <v>32</v>
      </c>
    </row>
    <row r="535" spans="1:9" ht="48.75" customHeight="1" x14ac:dyDescent="0.25">
      <c r="A535" s="32" t="s">
        <v>3651</v>
      </c>
      <c r="B535" s="81" t="s">
        <v>3652</v>
      </c>
      <c r="C535" s="32" t="s">
        <v>991</v>
      </c>
      <c r="D535" s="93" t="s">
        <v>992</v>
      </c>
      <c r="E535" s="114">
        <v>415.62</v>
      </c>
      <c r="F535" s="114">
        <v>87.28</v>
      </c>
      <c r="G535" s="114">
        <v>502.9</v>
      </c>
      <c r="H535" s="54">
        <v>45776</v>
      </c>
      <c r="I535" s="81" t="s">
        <v>32</v>
      </c>
    </row>
    <row r="536" spans="1:9" ht="48.75" customHeight="1" x14ac:dyDescent="0.25">
      <c r="A536" s="32" t="s">
        <v>3653</v>
      </c>
      <c r="B536" s="81" t="s">
        <v>3654</v>
      </c>
      <c r="C536" s="32" t="s">
        <v>991</v>
      </c>
      <c r="D536" s="93" t="s">
        <v>992</v>
      </c>
      <c r="E536" s="114">
        <v>43.2</v>
      </c>
      <c r="F536" s="114">
        <v>9.07</v>
      </c>
      <c r="G536" s="114">
        <v>52.27</v>
      </c>
      <c r="H536" s="54">
        <v>45775</v>
      </c>
      <c r="I536" s="81" t="s">
        <v>32</v>
      </c>
    </row>
    <row r="537" spans="1:9" ht="48.75" customHeight="1" x14ac:dyDescent="0.25">
      <c r="A537" s="32" t="s">
        <v>3655</v>
      </c>
      <c r="B537" s="81" t="s">
        <v>3656</v>
      </c>
      <c r="C537" s="32" t="s">
        <v>948</v>
      </c>
      <c r="D537" s="93" t="s">
        <v>949</v>
      </c>
      <c r="E537" s="114">
        <v>172.69</v>
      </c>
      <c r="F537" s="114">
        <v>36.26</v>
      </c>
      <c r="G537" s="114">
        <v>208.95</v>
      </c>
      <c r="H537" s="54">
        <v>45763</v>
      </c>
      <c r="I537" s="81" t="s">
        <v>32</v>
      </c>
    </row>
    <row r="538" spans="1:9" ht="48.75" customHeight="1" x14ac:dyDescent="0.25">
      <c r="A538" s="32" t="s">
        <v>3657</v>
      </c>
      <c r="B538" s="81" t="s">
        <v>3658</v>
      </c>
      <c r="C538" s="32" t="s">
        <v>991</v>
      </c>
      <c r="D538" s="93" t="s">
        <v>992</v>
      </c>
      <c r="E538" s="114">
        <v>23.74</v>
      </c>
      <c r="F538" s="114">
        <v>4.99</v>
      </c>
      <c r="G538" s="114">
        <v>28.73</v>
      </c>
      <c r="H538" s="54">
        <v>45764</v>
      </c>
      <c r="I538" s="81" t="s">
        <v>32</v>
      </c>
    </row>
    <row r="539" spans="1:9" ht="48.75" customHeight="1" x14ac:dyDescent="0.25">
      <c r="A539" s="32" t="s">
        <v>3659</v>
      </c>
      <c r="B539" s="81" t="s">
        <v>3660</v>
      </c>
      <c r="C539" s="32" t="s">
        <v>948</v>
      </c>
      <c r="D539" s="93" t="s">
        <v>949</v>
      </c>
      <c r="E539" s="114">
        <v>180.99</v>
      </c>
      <c r="F539" s="114">
        <v>38.01</v>
      </c>
      <c r="G539" s="114">
        <v>219</v>
      </c>
      <c r="H539" s="54">
        <v>45763</v>
      </c>
      <c r="I539" s="81" t="s">
        <v>32</v>
      </c>
    </row>
    <row r="540" spans="1:9" ht="48.75" customHeight="1" x14ac:dyDescent="0.25">
      <c r="A540" s="32" t="s">
        <v>3661</v>
      </c>
      <c r="B540" s="81" t="s">
        <v>3662</v>
      </c>
      <c r="C540" s="32" t="s">
        <v>948</v>
      </c>
      <c r="D540" s="93" t="s">
        <v>949</v>
      </c>
      <c r="E540" s="114">
        <v>56.48</v>
      </c>
      <c r="F540" s="114">
        <v>11.86</v>
      </c>
      <c r="G540" s="114">
        <v>68.34</v>
      </c>
      <c r="H540" s="54">
        <v>45763</v>
      </c>
      <c r="I540" s="81" t="s">
        <v>32</v>
      </c>
    </row>
    <row r="541" spans="1:9" ht="48.75" customHeight="1" x14ac:dyDescent="0.25">
      <c r="A541" s="32" t="s">
        <v>3663</v>
      </c>
      <c r="B541" s="81" t="s">
        <v>3664</v>
      </c>
      <c r="C541" s="32" t="s">
        <v>991</v>
      </c>
      <c r="D541" s="93" t="s">
        <v>992</v>
      </c>
      <c r="E541" s="114">
        <v>309.44</v>
      </c>
      <c r="F541" s="114">
        <v>64.98</v>
      </c>
      <c r="G541" s="114">
        <v>374.42</v>
      </c>
      <c r="H541" s="54">
        <v>45785</v>
      </c>
      <c r="I541" s="81" t="s">
        <v>32</v>
      </c>
    </row>
    <row r="542" spans="1:9" ht="48.75" customHeight="1" x14ac:dyDescent="0.25">
      <c r="A542" s="32" t="s">
        <v>3665</v>
      </c>
      <c r="B542" s="81" t="s">
        <v>1163</v>
      </c>
      <c r="C542" s="32" t="s">
        <v>991</v>
      </c>
      <c r="D542" s="93" t="s">
        <v>992</v>
      </c>
      <c r="E542" s="114">
        <v>171.58</v>
      </c>
      <c r="F542" s="114">
        <v>36.03</v>
      </c>
      <c r="G542" s="114">
        <v>207.61</v>
      </c>
      <c r="H542" s="54">
        <v>45785</v>
      </c>
      <c r="I542" s="81" t="s">
        <v>32</v>
      </c>
    </row>
    <row r="543" spans="1:9" ht="48.75" customHeight="1" x14ac:dyDescent="0.25">
      <c r="A543" s="32" t="s">
        <v>3666</v>
      </c>
      <c r="B543" s="81" t="s">
        <v>3667</v>
      </c>
      <c r="C543" s="32" t="s">
        <v>991</v>
      </c>
      <c r="D543" s="93" t="s">
        <v>992</v>
      </c>
      <c r="E543" s="114">
        <v>788.34</v>
      </c>
      <c r="F543" s="114">
        <v>165.55</v>
      </c>
      <c r="G543" s="114">
        <v>953.89</v>
      </c>
      <c r="H543" s="54">
        <v>45785</v>
      </c>
      <c r="I543" s="81" t="s">
        <v>32</v>
      </c>
    </row>
    <row r="544" spans="1:9" ht="48.75" customHeight="1" x14ac:dyDescent="0.25">
      <c r="A544" s="32" t="s">
        <v>3668</v>
      </c>
      <c r="B544" s="81" t="s">
        <v>3669</v>
      </c>
      <c r="C544" s="32" t="s">
        <v>1098</v>
      </c>
      <c r="D544" s="93" t="s">
        <v>1099</v>
      </c>
      <c r="E544" s="114">
        <v>115</v>
      </c>
      <c r="F544" s="114">
        <v>24.15</v>
      </c>
      <c r="G544" s="114">
        <v>139.15</v>
      </c>
      <c r="H544" s="54">
        <v>45783</v>
      </c>
      <c r="I544" s="81" t="s">
        <v>32</v>
      </c>
    </row>
    <row r="545" spans="1:9" ht="48.75" customHeight="1" x14ac:dyDescent="0.25">
      <c r="A545" s="32" t="s">
        <v>3670</v>
      </c>
      <c r="B545" s="81" t="s">
        <v>3671</v>
      </c>
      <c r="C545" s="32" t="s">
        <v>1098</v>
      </c>
      <c r="D545" s="93" t="s">
        <v>1099</v>
      </c>
      <c r="E545" s="114">
        <v>120.44</v>
      </c>
      <c r="F545" s="114">
        <v>25.29</v>
      </c>
      <c r="G545" s="114">
        <v>145.72999999999999</v>
      </c>
      <c r="H545" s="54">
        <v>45779</v>
      </c>
      <c r="I545" s="81" t="s">
        <v>32</v>
      </c>
    </row>
    <row r="546" spans="1:9" ht="48.75" customHeight="1" x14ac:dyDescent="0.25">
      <c r="A546" s="32" t="s">
        <v>3672</v>
      </c>
      <c r="B546" s="81" t="s">
        <v>3673</v>
      </c>
      <c r="C546" s="32" t="s">
        <v>1098</v>
      </c>
      <c r="D546" s="93" t="s">
        <v>1099</v>
      </c>
      <c r="E546" s="114">
        <v>109.25</v>
      </c>
      <c r="F546" s="114">
        <v>22.94</v>
      </c>
      <c r="G546" s="114">
        <v>132.19</v>
      </c>
      <c r="H546" s="54">
        <v>45786</v>
      </c>
      <c r="I546" s="81" t="s">
        <v>32</v>
      </c>
    </row>
    <row r="547" spans="1:9" ht="48.75" customHeight="1" x14ac:dyDescent="0.25">
      <c r="A547" s="32" t="s">
        <v>3674</v>
      </c>
      <c r="B547" s="81" t="s">
        <v>3675</v>
      </c>
      <c r="C547" s="32" t="s">
        <v>983</v>
      </c>
      <c r="D547" s="93" t="s">
        <v>3385</v>
      </c>
      <c r="E547" s="114">
        <v>110.84</v>
      </c>
      <c r="F547" s="114">
        <v>23.28</v>
      </c>
      <c r="G547" s="114">
        <v>134.12</v>
      </c>
      <c r="H547" s="54">
        <v>45775</v>
      </c>
      <c r="I547" s="81" t="s">
        <v>32</v>
      </c>
    </row>
    <row r="548" spans="1:9" ht="48.75" customHeight="1" x14ac:dyDescent="0.25">
      <c r="A548" s="32" t="s">
        <v>3676</v>
      </c>
      <c r="B548" s="81" t="s">
        <v>3677</v>
      </c>
      <c r="C548" s="32" t="s">
        <v>983</v>
      </c>
      <c r="D548" s="93" t="s">
        <v>3385</v>
      </c>
      <c r="E548" s="114">
        <v>113.82</v>
      </c>
      <c r="F548" s="114">
        <v>23.9</v>
      </c>
      <c r="G548" s="114">
        <v>137.72</v>
      </c>
      <c r="H548" s="54">
        <v>45782</v>
      </c>
      <c r="I548" s="81" t="s">
        <v>32</v>
      </c>
    </row>
    <row r="549" spans="1:9" ht="48.75" customHeight="1" x14ac:dyDescent="0.25">
      <c r="A549" s="32" t="s">
        <v>3678</v>
      </c>
      <c r="B549" s="81" t="s">
        <v>3679</v>
      </c>
      <c r="C549" s="32" t="s">
        <v>983</v>
      </c>
      <c r="D549" s="93" t="s">
        <v>3385</v>
      </c>
      <c r="E549" s="114">
        <v>291.60000000000002</v>
      </c>
      <c r="F549" s="114">
        <v>61.24</v>
      </c>
      <c r="G549" s="114">
        <v>352.84</v>
      </c>
      <c r="H549" s="54">
        <v>45775</v>
      </c>
      <c r="I549" s="81" t="s">
        <v>32</v>
      </c>
    </row>
    <row r="550" spans="1:9" ht="48.75" customHeight="1" x14ac:dyDescent="0.25">
      <c r="A550" s="32" t="s">
        <v>3680</v>
      </c>
      <c r="B550" s="81" t="s">
        <v>3681</v>
      </c>
      <c r="C550" s="32" t="s">
        <v>983</v>
      </c>
      <c r="D550" s="93" t="s">
        <v>3385</v>
      </c>
      <c r="E550" s="114">
        <v>468</v>
      </c>
      <c r="F550" s="114">
        <v>98.28</v>
      </c>
      <c r="G550" s="114">
        <v>566.28</v>
      </c>
      <c r="H550" s="54">
        <v>45775</v>
      </c>
      <c r="I550" s="81" t="s">
        <v>32</v>
      </c>
    </row>
    <row r="551" spans="1:9" ht="48.75" customHeight="1" x14ac:dyDescent="0.25">
      <c r="A551" s="32" t="s">
        <v>3682</v>
      </c>
      <c r="B551" s="81" t="s">
        <v>3679</v>
      </c>
      <c r="C551" s="32" t="s">
        <v>983</v>
      </c>
      <c r="D551" s="93" t="s">
        <v>3385</v>
      </c>
      <c r="E551" s="114">
        <v>194.4</v>
      </c>
      <c r="F551" s="114">
        <v>40.82</v>
      </c>
      <c r="G551" s="114">
        <v>235.22</v>
      </c>
      <c r="H551" s="54">
        <v>45775</v>
      </c>
      <c r="I551" s="81" t="s">
        <v>32</v>
      </c>
    </row>
    <row r="552" spans="1:9" ht="48.75" customHeight="1" x14ac:dyDescent="0.25">
      <c r="A552" s="32" t="s">
        <v>3683</v>
      </c>
      <c r="B552" s="81" t="s">
        <v>3684</v>
      </c>
      <c r="C552" s="32" t="s">
        <v>983</v>
      </c>
      <c r="D552" s="93" t="s">
        <v>3385</v>
      </c>
      <c r="E552" s="114">
        <v>187.2</v>
      </c>
      <c r="F552" s="114">
        <v>39.31</v>
      </c>
      <c r="G552" s="114">
        <v>226.51</v>
      </c>
      <c r="H552" s="54">
        <v>45775</v>
      </c>
      <c r="I552" s="81" t="s">
        <v>32</v>
      </c>
    </row>
    <row r="553" spans="1:9" ht="48.75" customHeight="1" x14ac:dyDescent="0.25">
      <c r="A553" s="32" t="s">
        <v>3685</v>
      </c>
      <c r="B553" s="81" t="s">
        <v>3686</v>
      </c>
      <c r="C553" s="32" t="s">
        <v>969</v>
      </c>
      <c r="D553" s="93" t="s">
        <v>970</v>
      </c>
      <c r="E553" s="114">
        <v>49.6</v>
      </c>
      <c r="F553" s="114">
        <v>10.42</v>
      </c>
      <c r="G553" s="114">
        <v>60.02</v>
      </c>
      <c r="H553" s="54">
        <v>45784</v>
      </c>
      <c r="I553" s="81" t="s">
        <v>32</v>
      </c>
    </row>
    <row r="554" spans="1:9" ht="48.75" customHeight="1" x14ac:dyDescent="0.25">
      <c r="A554" s="32" t="s">
        <v>3687</v>
      </c>
      <c r="B554" s="81" t="s">
        <v>3688</v>
      </c>
      <c r="C554" s="32" t="s">
        <v>969</v>
      </c>
      <c r="D554" s="93" t="s">
        <v>970</v>
      </c>
      <c r="E554" s="114">
        <v>104</v>
      </c>
      <c r="F554" s="114">
        <v>21.84</v>
      </c>
      <c r="G554" s="114">
        <v>125.84</v>
      </c>
      <c r="H554" s="54">
        <v>45784</v>
      </c>
      <c r="I554" s="81" t="s">
        <v>32</v>
      </c>
    </row>
    <row r="555" spans="1:9" ht="48.75" customHeight="1" x14ac:dyDescent="0.25">
      <c r="A555" s="32" t="s">
        <v>3689</v>
      </c>
      <c r="B555" s="81" t="s">
        <v>3690</v>
      </c>
      <c r="C555" s="32" t="s">
        <v>962</v>
      </c>
      <c r="D555" s="93" t="s">
        <v>963</v>
      </c>
      <c r="E555" s="114">
        <v>274.35000000000002</v>
      </c>
      <c r="F555" s="114">
        <v>57.61</v>
      </c>
      <c r="G555" s="114">
        <v>331.96</v>
      </c>
      <c r="H555" s="54">
        <v>45777</v>
      </c>
      <c r="I555" s="81" t="s">
        <v>32</v>
      </c>
    </row>
    <row r="556" spans="1:9" ht="48.75" customHeight="1" x14ac:dyDescent="0.25">
      <c r="A556" s="32" t="s">
        <v>3691</v>
      </c>
      <c r="B556" s="81" t="s">
        <v>3692</v>
      </c>
      <c r="C556" s="32" t="s">
        <v>969</v>
      </c>
      <c r="D556" s="93" t="s">
        <v>970</v>
      </c>
      <c r="E556" s="114">
        <v>84.84</v>
      </c>
      <c r="F556" s="114">
        <v>17.82</v>
      </c>
      <c r="G556" s="114">
        <v>102.66</v>
      </c>
      <c r="H556" s="54">
        <v>45764</v>
      </c>
      <c r="I556" s="81" t="s">
        <v>32</v>
      </c>
    </row>
    <row r="557" spans="1:9" ht="48.75" customHeight="1" x14ac:dyDescent="0.25">
      <c r="A557" s="32" t="s">
        <v>3693</v>
      </c>
      <c r="B557" s="81" t="s">
        <v>3694</v>
      </c>
      <c r="C557" s="32" t="s">
        <v>983</v>
      </c>
      <c r="D557" s="93" t="s">
        <v>3385</v>
      </c>
      <c r="E557" s="114">
        <v>56.91</v>
      </c>
      <c r="F557" s="114">
        <v>11.95</v>
      </c>
      <c r="G557" s="114">
        <v>68.86</v>
      </c>
      <c r="H557" s="54">
        <v>45782</v>
      </c>
      <c r="I557" s="81" t="s">
        <v>32</v>
      </c>
    </row>
    <row r="558" spans="1:9" ht="48.75" customHeight="1" x14ac:dyDescent="0.25">
      <c r="A558" s="32" t="s">
        <v>3695</v>
      </c>
      <c r="B558" s="81" t="s">
        <v>3629</v>
      </c>
      <c r="C558" s="32" t="s">
        <v>983</v>
      </c>
      <c r="D558" s="93" t="s">
        <v>3385</v>
      </c>
      <c r="E558" s="114">
        <v>84.15</v>
      </c>
      <c r="F558" s="114">
        <v>17.670000000000002</v>
      </c>
      <c r="G558" s="114">
        <v>101.82</v>
      </c>
      <c r="H558" s="54">
        <v>45789</v>
      </c>
      <c r="I558" s="81" t="s">
        <v>32</v>
      </c>
    </row>
    <row r="559" spans="1:9" ht="48.75" customHeight="1" x14ac:dyDescent="0.25">
      <c r="A559" s="32" t="s">
        <v>3696</v>
      </c>
      <c r="B559" s="81" t="s">
        <v>3697</v>
      </c>
      <c r="C559" s="32" t="s">
        <v>969</v>
      </c>
      <c r="D559" s="93" t="s">
        <v>970</v>
      </c>
      <c r="E559" s="114">
        <v>1054.5</v>
      </c>
      <c r="F559" s="114">
        <v>221.45</v>
      </c>
      <c r="G559" s="114">
        <v>1275.95</v>
      </c>
      <c r="H559" s="54">
        <v>45793</v>
      </c>
      <c r="I559" s="81" t="s">
        <v>32</v>
      </c>
    </row>
    <row r="560" spans="1:9" ht="48.75" customHeight="1" x14ac:dyDescent="0.25">
      <c r="A560" s="32" t="s">
        <v>3698</v>
      </c>
      <c r="B560" s="81" t="s">
        <v>3646</v>
      </c>
      <c r="C560" s="32" t="s">
        <v>962</v>
      </c>
      <c r="D560" s="93" t="s">
        <v>963</v>
      </c>
      <c r="E560" s="114">
        <v>89.74</v>
      </c>
      <c r="F560" s="114">
        <v>18.850000000000001</v>
      </c>
      <c r="G560" s="114">
        <v>108.59</v>
      </c>
      <c r="H560" s="54">
        <v>45777</v>
      </c>
      <c r="I560" s="81" t="s">
        <v>32</v>
      </c>
    </row>
    <row r="561" spans="1:9" ht="48.75" customHeight="1" x14ac:dyDescent="0.25">
      <c r="A561" s="32" t="s">
        <v>3699</v>
      </c>
      <c r="B561" s="81" t="s">
        <v>3700</v>
      </c>
      <c r="C561" s="32" t="s">
        <v>1001</v>
      </c>
      <c r="D561" s="93" t="s">
        <v>1002</v>
      </c>
      <c r="E561" s="114">
        <v>174.54</v>
      </c>
      <c r="F561" s="114">
        <v>36.65</v>
      </c>
      <c r="G561" s="114">
        <v>211.19</v>
      </c>
      <c r="H561" s="54">
        <v>45783</v>
      </c>
      <c r="I561" s="81" t="s">
        <v>32</v>
      </c>
    </row>
    <row r="562" spans="1:9" ht="48.75" customHeight="1" x14ac:dyDescent="0.25">
      <c r="A562" s="32" t="s">
        <v>3701</v>
      </c>
      <c r="B562" s="81" t="s">
        <v>3702</v>
      </c>
      <c r="C562" s="32" t="s">
        <v>1001</v>
      </c>
      <c r="D562" s="93" t="s">
        <v>1002</v>
      </c>
      <c r="E562" s="114">
        <v>15.91</v>
      </c>
      <c r="F562" s="114">
        <v>3.34</v>
      </c>
      <c r="G562" s="114">
        <v>19.25</v>
      </c>
      <c r="H562" s="54">
        <v>45776</v>
      </c>
      <c r="I562" s="81" t="s">
        <v>32</v>
      </c>
    </row>
    <row r="563" spans="1:9" ht="48.75" customHeight="1" x14ac:dyDescent="0.25">
      <c r="A563" s="32" t="s">
        <v>3703</v>
      </c>
      <c r="B563" s="81" t="s">
        <v>3704</v>
      </c>
      <c r="C563" s="32" t="s">
        <v>962</v>
      </c>
      <c r="D563" s="93" t="s">
        <v>963</v>
      </c>
      <c r="E563" s="114">
        <v>46.75</v>
      </c>
      <c r="F563" s="114">
        <v>9.82</v>
      </c>
      <c r="G563" s="114">
        <v>56.57</v>
      </c>
      <c r="H563" s="54">
        <v>45783</v>
      </c>
      <c r="I563" s="81" t="s">
        <v>32</v>
      </c>
    </row>
    <row r="564" spans="1:9" ht="48.75" customHeight="1" x14ac:dyDescent="0.25">
      <c r="A564" s="32" t="s">
        <v>3705</v>
      </c>
      <c r="B564" s="81" t="s">
        <v>3706</v>
      </c>
      <c r="C564" s="32" t="s">
        <v>962</v>
      </c>
      <c r="D564" s="93" t="s">
        <v>963</v>
      </c>
      <c r="E564" s="114">
        <v>447.17</v>
      </c>
      <c r="F564" s="114">
        <v>93.91</v>
      </c>
      <c r="G564" s="114">
        <v>541.08000000000004</v>
      </c>
      <c r="H564" s="54">
        <v>45784</v>
      </c>
      <c r="I564" s="81" t="s">
        <v>32</v>
      </c>
    </row>
    <row r="565" spans="1:9" ht="48.75" customHeight="1" x14ac:dyDescent="0.25">
      <c r="A565" s="32" t="s">
        <v>3707</v>
      </c>
      <c r="B565" s="81" t="s">
        <v>3708</v>
      </c>
      <c r="C565" s="32" t="s">
        <v>995</v>
      </c>
      <c r="D565" s="93" t="s">
        <v>996</v>
      </c>
      <c r="E565" s="114">
        <v>148.31</v>
      </c>
      <c r="F565" s="114">
        <v>31.15</v>
      </c>
      <c r="G565" s="114">
        <v>179.46</v>
      </c>
      <c r="H565" s="54">
        <v>45785</v>
      </c>
      <c r="I565" s="81" t="s">
        <v>32</v>
      </c>
    </row>
    <row r="566" spans="1:9" ht="48.75" customHeight="1" x14ac:dyDescent="0.25">
      <c r="A566" s="32" t="s">
        <v>3709</v>
      </c>
      <c r="B566" s="81" t="s">
        <v>3710</v>
      </c>
      <c r="C566" s="32" t="s">
        <v>1106</v>
      </c>
      <c r="D566" s="93" t="s">
        <v>1107</v>
      </c>
      <c r="E566" s="114">
        <v>23.25</v>
      </c>
      <c r="F566" s="114">
        <v>4.88</v>
      </c>
      <c r="G566" s="114">
        <v>28.13</v>
      </c>
      <c r="H566" s="54">
        <v>45777</v>
      </c>
      <c r="I566" s="81" t="s">
        <v>32</v>
      </c>
    </row>
    <row r="567" spans="1:9" ht="48.75" customHeight="1" x14ac:dyDescent="0.25">
      <c r="A567" s="32" t="s">
        <v>3711</v>
      </c>
      <c r="B567" s="81" t="s">
        <v>3712</v>
      </c>
      <c r="C567" s="32" t="s">
        <v>942</v>
      </c>
      <c r="D567" s="93" t="s">
        <v>3312</v>
      </c>
      <c r="E567" s="114">
        <v>121.49</v>
      </c>
      <c r="F567" s="114">
        <v>25.51</v>
      </c>
      <c r="G567" s="114">
        <v>147</v>
      </c>
      <c r="H567" s="54">
        <v>45782</v>
      </c>
      <c r="I567" s="81" t="s">
        <v>32</v>
      </c>
    </row>
    <row r="568" spans="1:9" ht="48.75" customHeight="1" x14ac:dyDescent="0.25">
      <c r="A568" s="32" t="s">
        <v>3713</v>
      </c>
      <c r="B568" s="81" t="s">
        <v>3714</v>
      </c>
      <c r="C568" s="32" t="s">
        <v>942</v>
      </c>
      <c r="D568" s="93" t="s">
        <v>3312</v>
      </c>
      <c r="E568" s="114">
        <v>28.53</v>
      </c>
      <c r="F568" s="114">
        <v>5.99</v>
      </c>
      <c r="G568" s="114">
        <v>34.520000000000003</v>
      </c>
      <c r="H568" s="54">
        <v>45785</v>
      </c>
      <c r="I568" s="81" t="s">
        <v>32</v>
      </c>
    </row>
    <row r="569" spans="1:9" ht="48.75" customHeight="1" x14ac:dyDescent="0.25">
      <c r="A569" s="32" t="s">
        <v>3715</v>
      </c>
      <c r="B569" s="81" t="s">
        <v>3716</v>
      </c>
      <c r="C569" s="32" t="s">
        <v>942</v>
      </c>
      <c r="D569" s="93" t="s">
        <v>3312</v>
      </c>
      <c r="E569" s="114">
        <v>9.1999999999999993</v>
      </c>
      <c r="F569" s="114">
        <v>1.93</v>
      </c>
      <c r="G569" s="114">
        <v>11.13</v>
      </c>
      <c r="H569" s="54">
        <v>45779</v>
      </c>
      <c r="I569" s="81" t="s">
        <v>32</v>
      </c>
    </row>
    <row r="570" spans="1:9" ht="48.75" customHeight="1" x14ac:dyDescent="0.25">
      <c r="A570" s="32" t="s">
        <v>3717</v>
      </c>
      <c r="B570" s="81" t="s">
        <v>3718</v>
      </c>
      <c r="C570" s="32" t="s">
        <v>942</v>
      </c>
      <c r="D570" s="93" t="s">
        <v>3312</v>
      </c>
      <c r="E570" s="114">
        <v>42.95</v>
      </c>
      <c r="F570" s="114">
        <v>9.02</v>
      </c>
      <c r="G570" s="114">
        <v>51.97</v>
      </c>
      <c r="H570" s="54">
        <v>45783</v>
      </c>
      <c r="I570" s="81" t="s">
        <v>32</v>
      </c>
    </row>
    <row r="571" spans="1:9" ht="48.75" customHeight="1" x14ac:dyDescent="0.25">
      <c r="A571" s="32" t="s">
        <v>3719</v>
      </c>
      <c r="B571" s="81" t="s">
        <v>3405</v>
      </c>
      <c r="C571" s="32" t="s">
        <v>942</v>
      </c>
      <c r="D571" s="93" t="s">
        <v>3312</v>
      </c>
      <c r="E571" s="114">
        <v>27.98</v>
      </c>
      <c r="F571" s="114">
        <v>5.88</v>
      </c>
      <c r="G571" s="114">
        <v>33.86</v>
      </c>
      <c r="H571" s="54">
        <v>45789</v>
      </c>
      <c r="I571" s="81" t="s">
        <v>32</v>
      </c>
    </row>
    <row r="572" spans="1:9" ht="48.75" customHeight="1" x14ac:dyDescent="0.25">
      <c r="A572" s="32" t="s">
        <v>3720</v>
      </c>
      <c r="B572" s="81" t="s">
        <v>3721</v>
      </c>
      <c r="C572" s="32" t="s">
        <v>942</v>
      </c>
      <c r="D572" s="93" t="s">
        <v>3312</v>
      </c>
      <c r="E572" s="114">
        <v>245.46</v>
      </c>
      <c r="F572" s="114">
        <v>51.55</v>
      </c>
      <c r="G572" s="114">
        <v>297.01</v>
      </c>
      <c r="H572" s="54">
        <v>45777</v>
      </c>
      <c r="I572" s="81" t="s">
        <v>32</v>
      </c>
    </row>
    <row r="573" spans="1:9" ht="48.75" customHeight="1" x14ac:dyDescent="0.25">
      <c r="A573" s="32" t="s">
        <v>3722</v>
      </c>
      <c r="B573" s="81" t="s">
        <v>3723</v>
      </c>
      <c r="C573" s="32" t="s">
        <v>942</v>
      </c>
      <c r="D573" s="93" t="s">
        <v>3312</v>
      </c>
      <c r="E573" s="114">
        <v>62.49</v>
      </c>
      <c r="F573" s="114">
        <v>13.12</v>
      </c>
      <c r="G573" s="114">
        <v>75.61</v>
      </c>
      <c r="H573" s="54">
        <v>45783</v>
      </c>
      <c r="I573" s="81" t="s">
        <v>32</v>
      </c>
    </row>
    <row r="574" spans="1:9" ht="48.75" customHeight="1" x14ac:dyDescent="0.25">
      <c r="A574" s="32" t="s">
        <v>3724</v>
      </c>
      <c r="B574" s="81" t="s">
        <v>3725</v>
      </c>
      <c r="C574" s="32" t="s">
        <v>942</v>
      </c>
      <c r="D574" s="93" t="s">
        <v>3312</v>
      </c>
      <c r="E574" s="114">
        <v>11.73</v>
      </c>
      <c r="F574" s="114">
        <v>2.46</v>
      </c>
      <c r="G574" s="114">
        <v>14.19</v>
      </c>
      <c r="H574" s="54">
        <v>45783</v>
      </c>
      <c r="I574" s="81" t="s">
        <v>32</v>
      </c>
    </row>
    <row r="575" spans="1:9" ht="48.75" customHeight="1" x14ac:dyDescent="0.25">
      <c r="A575" s="32" t="s">
        <v>3726</v>
      </c>
      <c r="B575" s="81" t="s">
        <v>3727</v>
      </c>
      <c r="C575" s="32" t="s">
        <v>942</v>
      </c>
      <c r="D575" s="93" t="s">
        <v>3312</v>
      </c>
      <c r="E575" s="114">
        <v>56</v>
      </c>
      <c r="F575" s="114">
        <v>11.76</v>
      </c>
      <c r="G575" s="114">
        <v>67.760000000000005</v>
      </c>
      <c r="H575" s="54">
        <v>45777</v>
      </c>
      <c r="I575" s="81" t="s">
        <v>32</v>
      </c>
    </row>
    <row r="576" spans="1:9" ht="48.75" customHeight="1" x14ac:dyDescent="0.25">
      <c r="A576" s="32" t="s">
        <v>3728</v>
      </c>
      <c r="B576" s="81" t="s">
        <v>3729</v>
      </c>
      <c r="C576" s="32" t="s">
        <v>942</v>
      </c>
      <c r="D576" s="93" t="s">
        <v>3312</v>
      </c>
      <c r="E576" s="114">
        <v>30.71</v>
      </c>
      <c r="F576" s="114">
        <v>6.45</v>
      </c>
      <c r="G576" s="114">
        <v>37.159999999999997</v>
      </c>
      <c r="H576" s="54">
        <v>45779</v>
      </c>
      <c r="I576" s="81" t="s">
        <v>32</v>
      </c>
    </row>
    <row r="577" spans="1:9" ht="48.75" customHeight="1" x14ac:dyDescent="0.25">
      <c r="A577" s="32" t="s">
        <v>3730</v>
      </c>
      <c r="B577" s="81" t="s">
        <v>3731</v>
      </c>
      <c r="C577" s="32" t="s">
        <v>942</v>
      </c>
      <c r="D577" s="93" t="s">
        <v>3312</v>
      </c>
      <c r="E577" s="114">
        <v>544.5</v>
      </c>
      <c r="F577" s="114">
        <v>114.35</v>
      </c>
      <c r="G577" s="114">
        <v>658.85</v>
      </c>
      <c r="H577" s="54">
        <v>45779</v>
      </c>
      <c r="I577" s="81" t="s">
        <v>32</v>
      </c>
    </row>
    <row r="578" spans="1:9" ht="48.75" customHeight="1" x14ac:dyDescent="0.25">
      <c r="A578" s="32" t="s">
        <v>3732</v>
      </c>
      <c r="B578" s="81" t="s">
        <v>3733</v>
      </c>
      <c r="C578" s="32" t="s">
        <v>942</v>
      </c>
      <c r="D578" s="93" t="s">
        <v>3312</v>
      </c>
      <c r="E578" s="114">
        <v>113.4</v>
      </c>
      <c r="F578" s="114">
        <v>23.81</v>
      </c>
      <c r="G578" s="114">
        <v>137.21</v>
      </c>
      <c r="H578" s="54">
        <v>45779</v>
      </c>
      <c r="I578" s="81" t="s">
        <v>32</v>
      </c>
    </row>
    <row r="579" spans="1:9" ht="48.75" customHeight="1" x14ac:dyDescent="0.25">
      <c r="A579" s="32" t="s">
        <v>3734</v>
      </c>
      <c r="B579" s="81" t="s">
        <v>3735</v>
      </c>
      <c r="C579" s="32" t="s">
        <v>942</v>
      </c>
      <c r="D579" s="93" t="s">
        <v>3312</v>
      </c>
      <c r="E579" s="114">
        <v>53.2</v>
      </c>
      <c r="F579" s="114">
        <v>11.17</v>
      </c>
      <c r="G579" s="114">
        <v>64.37</v>
      </c>
      <c r="H579" s="54">
        <v>45779</v>
      </c>
      <c r="I579" s="81" t="s">
        <v>32</v>
      </c>
    </row>
    <row r="580" spans="1:9" ht="48.75" customHeight="1" x14ac:dyDescent="0.25">
      <c r="A580" s="32" t="s">
        <v>3736</v>
      </c>
      <c r="B580" s="81" t="s">
        <v>3737</v>
      </c>
      <c r="C580" s="32" t="s">
        <v>942</v>
      </c>
      <c r="D580" s="93" t="s">
        <v>3312</v>
      </c>
      <c r="E580" s="114">
        <v>140.75</v>
      </c>
      <c r="F580" s="114">
        <v>29.55</v>
      </c>
      <c r="G580" s="114">
        <v>170.3</v>
      </c>
      <c r="H580" s="54">
        <v>45779</v>
      </c>
      <c r="I580" s="81" t="s">
        <v>32</v>
      </c>
    </row>
    <row r="581" spans="1:9" ht="48.75" customHeight="1" x14ac:dyDescent="0.25">
      <c r="A581" s="32" t="s">
        <v>3738</v>
      </c>
      <c r="B581" s="81" t="s">
        <v>3739</v>
      </c>
      <c r="C581" s="32" t="s">
        <v>942</v>
      </c>
      <c r="D581" s="93" t="s">
        <v>3312</v>
      </c>
      <c r="E581" s="114">
        <v>196.4</v>
      </c>
      <c r="F581" s="114">
        <v>41.24</v>
      </c>
      <c r="G581" s="114">
        <v>237.64</v>
      </c>
      <c r="H581" s="54">
        <v>45783</v>
      </c>
      <c r="I581" s="81" t="s">
        <v>32</v>
      </c>
    </row>
    <row r="582" spans="1:9" ht="48.75" customHeight="1" x14ac:dyDescent="0.25">
      <c r="A582" s="32" t="s">
        <v>3740</v>
      </c>
      <c r="B582" s="81" t="s">
        <v>3741</v>
      </c>
      <c r="C582" s="32" t="s">
        <v>942</v>
      </c>
      <c r="D582" s="93" t="s">
        <v>3312</v>
      </c>
      <c r="E582" s="114">
        <v>11.56</v>
      </c>
      <c r="F582" s="114">
        <v>2.4300000000000002</v>
      </c>
      <c r="G582" s="114">
        <v>13.99</v>
      </c>
      <c r="H582" s="54">
        <v>45783</v>
      </c>
      <c r="I582" s="81" t="s">
        <v>32</v>
      </c>
    </row>
    <row r="583" spans="1:9" ht="48.75" customHeight="1" x14ac:dyDescent="0.25">
      <c r="A583" s="32" t="s">
        <v>3742</v>
      </c>
      <c r="B583" s="81" t="s">
        <v>3743</v>
      </c>
      <c r="C583" s="32" t="s">
        <v>983</v>
      </c>
      <c r="D583" s="93" t="s">
        <v>3385</v>
      </c>
      <c r="E583" s="114">
        <v>55.42</v>
      </c>
      <c r="F583" s="114">
        <v>11.64</v>
      </c>
      <c r="G583" s="114">
        <v>67.06</v>
      </c>
      <c r="H583" s="54">
        <v>45783</v>
      </c>
      <c r="I583" s="81" t="s">
        <v>32</v>
      </c>
    </row>
    <row r="584" spans="1:9" ht="48.75" customHeight="1" x14ac:dyDescent="0.25">
      <c r="A584" s="32" t="s">
        <v>3744</v>
      </c>
      <c r="B584" s="81" t="s">
        <v>3745</v>
      </c>
      <c r="C584" s="32" t="s">
        <v>983</v>
      </c>
      <c r="D584" s="93" t="s">
        <v>3385</v>
      </c>
      <c r="E584" s="114">
        <v>190.8</v>
      </c>
      <c r="F584" s="114">
        <v>40.07</v>
      </c>
      <c r="G584" s="114">
        <v>230.87</v>
      </c>
      <c r="H584" s="54">
        <v>45792</v>
      </c>
      <c r="I584" s="81" t="s">
        <v>32</v>
      </c>
    </row>
    <row r="585" spans="1:9" ht="48.75" customHeight="1" x14ac:dyDescent="0.25">
      <c r="A585" s="32" t="s">
        <v>3746</v>
      </c>
      <c r="B585" s="81" t="s">
        <v>3747</v>
      </c>
      <c r="C585" s="32" t="s">
        <v>956</v>
      </c>
      <c r="D585" s="93" t="s">
        <v>957</v>
      </c>
      <c r="E585" s="114">
        <v>71.97</v>
      </c>
      <c r="F585" s="114">
        <v>15.11</v>
      </c>
      <c r="G585" s="114">
        <v>87.08</v>
      </c>
      <c r="H585" s="54">
        <v>45776</v>
      </c>
      <c r="I585" s="81" t="s">
        <v>32</v>
      </c>
    </row>
    <row r="586" spans="1:9" ht="48.75" customHeight="1" x14ac:dyDescent="0.25">
      <c r="A586" s="32" t="s">
        <v>3748</v>
      </c>
      <c r="B586" s="81" t="s">
        <v>3749</v>
      </c>
      <c r="C586" s="32" t="s">
        <v>936</v>
      </c>
      <c r="D586" s="93" t="s">
        <v>937</v>
      </c>
      <c r="E586" s="114">
        <v>96.06</v>
      </c>
      <c r="F586" s="114">
        <v>20.170000000000002</v>
      </c>
      <c r="G586" s="114">
        <v>116.23</v>
      </c>
      <c r="H586" s="54">
        <v>45782</v>
      </c>
      <c r="I586" s="81" t="s">
        <v>32</v>
      </c>
    </row>
    <row r="587" spans="1:9" ht="48.75" customHeight="1" x14ac:dyDescent="0.25">
      <c r="A587" s="32" t="s">
        <v>3750</v>
      </c>
      <c r="B587" s="81" t="s">
        <v>3751</v>
      </c>
      <c r="C587" s="32" t="s">
        <v>936</v>
      </c>
      <c r="D587" s="93" t="s">
        <v>937</v>
      </c>
      <c r="E587" s="114">
        <v>26.7</v>
      </c>
      <c r="F587" s="114">
        <v>5.61</v>
      </c>
      <c r="G587" s="114">
        <v>32.31</v>
      </c>
      <c r="H587" s="54">
        <v>45793</v>
      </c>
      <c r="I587" s="81" t="s">
        <v>32</v>
      </c>
    </row>
    <row r="588" spans="1:9" ht="48.75" customHeight="1" x14ac:dyDescent="0.25">
      <c r="A588" s="32" t="s">
        <v>3752</v>
      </c>
      <c r="B588" s="81" t="s">
        <v>1129</v>
      </c>
      <c r="C588" s="32" t="s">
        <v>969</v>
      </c>
      <c r="D588" s="93" t="s">
        <v>970</v>
      </c>
      <c r="E588" s="114">
        <v>406.5</v>
      </c>
      <c r="F588" s="114">
        <v>85.37</v>
      </c>
      <c r="G588" s="114">
        <v>491.87</v>
      </c>
      <c r="H588" s="54">
        <v>45789</v>
      </c>
      <c r="I588" s="81" t="s">
        <v>32</v>
      </c>
    </row>
    <row r="589" spans="1:9" ht="48.75" customHeight="1" x14ac:dyDescent="0.25">
      <c r="A589" s="32" t="s">
        <v>3753</v>
      </c>
      <c r="B589" s="81" t="s">
        <v>3754</v>
      </c>
      <c r="C589" s="32" t="s">
        <v>969</v>
      </c>
      <c r="D589" s="93" t="s">
        <v>970</v>
      </c>
      <c r="E589" s="114">
        <v>1424.28</v>
      </c>
      <c r="F589" s="114">
        <v>299.10000000000002</v>
      </c>
      <c r="G589" s="114">
        <v>1723.38</v>
      </c>
      <c r="H589" s="54">
        <v>45779</v>
      </c>
      <c r="I589" s="81" t="s">
        <v>32</v>
      </c>
    </row>
    <row r="590" spans="1:9" ht="48.75" customHeight="1" x14ac:dyDescent="0.25">
      <c r="A590" s="32" t="s">
        <v>3755</v>
      </c>
      <c r="B590" s="81" t="s">
        <v>3756</v>
      </c>
      <c r="C590" s="32" t="s">
        <v>969</v>
      </c>
      <c r="D590" s="93" t="s">
        <v>970</v>
      </c>
      <c r="E590" s="114">
        <v>516</v>
      </c>
      <c r="F590" s="114">
        <v>108.36</v>
      </c>
      <c r="G590" s="114">
        <v>624.36</v>
      </c>
      <c r="H590" s="54">
        <v>45784</v>
      </c>
      <c r="I590" s="81" t="s">
        <v>32</v>
      </c>
    </row>
    <row r="591" spans="1:9" ht="48.75" customHeight="1" x14ac:dyDescent="0.25">
      <c r="A591" s="32" t="s">
        <v>3757</v>
      </c>
      <c r="B591" s="81" t="s">
        <v>3758</v>
      </c>
      <c r="C591" s="32" t="s">
        <v>942</v>
      </c>
      <c r="D591" s="93" t="s">
        <v>3312</v>
      </c>
      <c r="E591" s="114">
        <v>75.63</v>
      </c>
      <c r="F591" s="114">
        <v>15.88</v>
      </c>
      <c r="G591" s="114">
        <v>91.51</v>
      </c>
      <c r="H591" s="54">
        <v>45792</v>
      </c>
      <c r="I591" s="81" t="s">
        <v>32</v>
      </c>
    </row>
    <row r="592" spans="1:9" ht="48.75" customHeight="1" x14ac:dyDescent="0.25">
      <c r="A592" s="32" t="s">
        <v>3759</v>
      </c>
      <c r="B592" s="81" t="s">
        <v>3760</v>
      </c>
      <c r="C592" s="32" t="s">
        <v>983</v>
      </c>
      <c r="D592" s="93" t="s">
        <v>3385</v>
      </c>
      <c r="E592" s="114">
        <v>64</v>
      </c>
      <c r="F592" s="114">
        <v>13.44</v>
      </c>
      <c r="G592" s="114">
        <v>77.44</v>
      </c>
      <c r="H592" s="54">
        <v>45797</v>
      </c>
      <c r="I592" s="81" t="s">
        <v>32</v>
      </c>
    </row>
    <row r="593" spans="1:9" ht="48.75" customHeight="1" x14ac:dyDescent="0.25">
      <c r="A593" s="32" t="s">
        <v>3761</v>
      </c>
      <c r="B593" s="81" t="s">
        <v>3762</v>
      </c>
      <c r="C593" s="32" t="s">
        <v>1124</v>
      </c>
      <c r="D593" s="93" t="s">
        <v>1125</v>
      </c>
      <c r="E593" s="114">
        <v>55.38</v>
      </c>
      <c r="F593" s="114">
        <v>11.63</v>
      </c>
      <c r="G593" s="114">
        <v>67.010000000000005</v>
      </c>
      <c r="H593" s="54">
        <v>45779</v>
      </c>
      <c r="I593" s="81" t="s">
        <v>32</v>
      </c>
    </row>
    <row r="594" spans="1:9" ht="48.75" customHeight="1" x14ac:dyDescent="0.25">
      <c r="A594" s="32" t="s">
        <v>3763</v>
      </c>
      <c r="B594" s="81" t="s">
        <v>3764</v>
      </c>
      <c r="C594" s="32" t="s">
        <v>1098</v>
      </c>
      <c r="D594" s="93" t="s">
        <v>1099</v>
      </c>
      <c r="E594" s="114">
        <v>156</v>
      </c>
      <c r="F594" s="114">
        <v>32.76</v>
      </c>
      <c r="G594" s="114">
        <v>188.76</v>
      </c>
      <c r="H594" s="54">
        <v>45770</v>
      </c>
      <c r="I594" s="81" t="s">
        <v>32</v>
      </c>
    </row>
    <row r="595" spans="1:9" ht="48.75" customHeight="1" x14ac:dyDescent="0.25">
      <c r="A595" s="32" t="s">
        <v>3765</v>
      </c>
      <c r="B595" s="81" t="s">
        <v>3766</v>
      </c>
      <c r="C595" s="32" t="s">
        <v>936</v>
      </c>
      <c r="D595" s="93" t="s">
        <v>937</v>
      </c>
      <c r="E595" s="114">
        <v>72.150000000000006</v>
      </c>
      <c r="F595" s="114">
        <v>15.15</v>
      </c>
      <c r="G595" s="114">
        <v>87.3</v>
      </c>
      <c r="H595" s="54">
        <v>45785</v>
      </c>
      <c r="I595" s="81" t="s">
        <v>32</v>
      </c>
    </row>
    <row r="596" spans="1:9" ht="48.75" customHeight="1" x14ac:dyDescent="0.25">
      <c r="A596" s="32" t="s">
        <v>3767</v>
      </c>
      <c r="B596" s="81" t="s">
        <v>3768</v>
      </c>
      <c r="C596" s="32" t="s">
        <v>3344</v>
      </c>
      <c r="D596" s="93" t="s">
        <v>3345</v>
      </c>
      <c r="E596" s="114">
        <v>244.99</v>
      </c>
      <c r="F596" s="114">
        <v>51.45</v>
      </c>
      <c r="G596" s="114">
        <v>296.44</v>
      </c>
      <c r="H596" s="54">
        <v>45779</v>
      </c>
      <c r="I596" s="81" t="s">
        <v>32</v>
      </c>
    </row>
    <row r="597" spans="1:9" ht="48.75" customHeight="1" x14ac:dyDescent="0.25">
      <c r="A597" s="32" t="s">
        <v>3769</v>
      </c>
      <c r="B597" s="81" t="s">
        <v>1129</v>
      </c>
      <c r="C597" s="32" t="s">
        <v>3344</v>
      </c>
      <c r="D597" s="93" t="s">
        <v>3345</v>
      </c>
      <c r="E597" s="114">
        <v>109.78</v>
      </c>
      <c r="F597" s="114">
        <v>23.05</v>
      </c>
      <c r="G597" s="114">
        <v>132.83000000000001</v>
      </c>
      <c r="H597" s="54">
        <v>45789</v>
      </c>
      <c r="I597" s="81" t="s">
        <v>32</v>
      </c>
    </row>
    <row r="598" spans="1:9" ht="48.75" customHeight="1" x14ac:dyDescent="0.25">
      <c r="A598" s="32" t="s">
        <v>3770</v>
      </c>
      <c r="B598" s="81" t="s">
        <v>3771</v>
      </c>
      <c r="C598" s="32" t="s">
        <v>1200</v>
      </c>
      <c r="D598" s="93" t="s">
        <v>3396</v>
      </c>
      <c r="E598" s="114">
        <v>43.2</v>
      </c>
      <c r="F598" s="114">
        <v>9.07</v>
      </c>
      <c r="G598" s="114">
        <v>52.27</v>
      </c>
      <c r="H598" s="54">
        <v>45785</v>
      </c>
      <c r="I598" s="81" t="s">
        <v>32</v>
      </c>
    </row>
    <row r="599" spans="1:9" ht="48.75" customHeight="1" x14ac:dyDescent="0.25">
      <c r="A599" s="32" t="s">
        <v>3772</v>
      </c>
      <c r="B599" s="81" t="s">
        <v>3773</v>
      </c>
      <c r="C599" s="32" t="s">
        <v>1027</v>
      </c>
      <c r="D599" s="93" t="s">
        <v>3341</v>
      </c>
      <c r="E599" s="114">
        <v>76</v>
      </c>
      <c r="F599" s="114">
        <v>15.96</v>
      </c>
      <c r="G599" s="114">
        <v>91.96</v>
      </c>
      <c r="H599" s="54">
        <v>45793</v>
      </c>
      <c r="I599" s="81" t="s">
        <v>32</v>
      </c>
    </row>
    <row r="600" spans="1:9" ht="48.75" customHeight="1" x14ac:dyDescent="0.25">
      <c r="A600" s="32" t="s">
        <v>3774</v>
      </c>
      <c r="B600" s="81" t="s">
        <v>3775</v>
      </c>
      <c r="C600" s="32" t="s">
        <v>1222</v>
      </c>
      <c r="D600" s="93" t="s">
        <v>1223</v>
      </c>
      <c r="E600" s="114">
        <v>336</v>
      </c>
      <c r="F600" s="114">
        <v>70.56</v>
      </c>
      <c r="G600" s="114">
        <v>406.56</v>
      </c>
      <c r="H600" s="54">
        <v>45785</v>
      </c>
      <c r="I600" s="81" t="s">
        <v>32</v>
      </c>
    </row>
    <row r="601" spans="1:9" ht="48.75" customHeight="1" x14ac:dyDescent="0.25">
      <c r="A601" s="32" t="s">
        <v>3776</v>
      </c>
      <c r="B601" s="81" t="s">
        <v>3777</v>
      </c>
      <c r="C601" s="32" t="s">
        <v>1106</v>
      </c>
      <c r="D601" s="93" t="s">
        <v>1107</v>
      </c>
      <c r="E601" s="114">
        <v>97.9</v>
      </c>
      <c r="F601" s="114">
        <v>20.56</v>
      </c>
      <c r="G601" s="114">
        <v>118.46</v>
      </c>
      <c r="H601" s="54">
        <v>45779</v>
      </c>
      <c r="I601" s="81" t="s">
        <v>32</v>
      </c>
    </row>
    <row r="602" spans="1:9" ht="48.75" customHeight="1" x14ac:dyDescent="0.25">
      <c r="A602" s="32" t="s">
        <v>3778</v>
      </c>
      <c r="B602" s="81" t="s">
        <v>3779</v>
      </c>
      <c r="C602" s="32" t="s">
        <v>952</v>
      </c>
      <c r="D602" s="93" t="s">
        <v>953</v>
      </c>
      <c r="E602" s="114">
        <v>127.02</v>
      </c>
      <c r="F602" s="114">
        <v>26.67</v>
      </c>
      <c r="G602" s="114">
        <v>153.69</v>
      </c>
      <c r="H602" s="54">
        <v>45783</v>
      </c>
      <c r="I602" s="81" t="s">
        <v>32</v>
      </c>
    </row>
    <row r="603" spans="1:9" ht="48.75" customHeight="1" x14ac:dyDescent="0.25">
      <c r="A603" s="32" t="s">
        <v>3780</v>
      </c>
      <c r="B603" s="81" t="s">
        <v>3781</v>
      </c>
      <c r="C603" s="32" t="s">
        <v>952</v>
      </c>
      <c r="D603" s="93" t="s">
        <v>953</v>
      </c>
      <c r="E603" s="114">
        <v>109.8</v>
      </c>
      <c r="F603" s="114">
        <v>23.06</v>
      </c>
      <c r="G603" s="114">
        <v>132.86000000000001</v>
      </c>
      <c r="H603" s="54">
        <v>45775</v>
      </c>
      <c r="I603" s="81" t="s">
        <v>32</v>
      </c>
    </row>
    <row r="604" spans="1:9" ht="48.75" customHeight="1" x14ac:dyDescent="0.25">
      <c r="A604" s="32" t="s">
        <v>3782</v>
      </c>
      <c r="B604" s="81" t="s">
        <v>3783</v>
      </c>
      <c r="C604" s="32" t="s">
        <v>956</v>
      </c>
      <c r="D604" s="93" t="s">
        <v>957</v>
      </c>
      <c r="E604" s="114">
        <v>136.88</v>
      </c>
      <c r="F604" s="114">
        <v>28.74</v>
      </c>
      <c r="G604" s="114">
        <v>165.62</v>
      </c>
      <c r="H604" s="54">
        <v>45777</v>
      </c>
      <c r="I604" s="81" t="s">
        <v>32</v>
      </c>
    </row>
    <row r="605" spans="1:9" ht="48.75" customHeight="1" x14ac:dyDescent="0.25">
      <c r="A605" s="32" t="s">
        <v>3784</v>
      </c>
      <c r="B605" s="81" t="s">
        <v>3785</v>
      </c>
      <c r="C605" s="32" t="s">
        <v>956</v>
      </c>
      <c r="D605" s="93" t="s">
        <v>957</v>
      </c>
      <c r="E605" s="114">
        <v>36.869999999999997</v>
      </c>
      <c r="F605" s="114">
        <v>7.74</v>
      </c>
      <c r="G605" s="114">
        <v>44.61</v>
      </c>
      <c r="H605" s="54">
        <v>45783</v>
      </c>
      <c r="I605" s="81" t="s">
        <v>32</v>
      </c>
    </row>
    <row r="606" spans="1:9" ht="48.75" customHeight="1" x14ac:dyDescent="0.25">
      <c r="A606" s="32" t="s">
        <v>3786</v>
      </c>
      <c r="B606" s="81" t="s">
        <v>3787</v>
      </c>
      <c r="C606" s="32" t="s">
        <v>956</v>
      </c>
      <c r="D606" s="93" t="s">
        <v>957</v>
      </c>
      <c r="E606" s="114">
        <v>98.2</v>
      </c>
      <c r="F606" s="114">
        <v>20.62</v>
      </c>
      <c r="G606" s="114">
        <v>118.82</v>
      </c>
      <c r="H606" s="54">
        <v>45776</v>
      </c>
      <c r="I606" s="81" t="s">
        <v>32</v>
      </c>
    </row>
    <row r="607" spans="1:9" ht="48.75" customHeight="1" x14ac:dyDescent="0.25">
      <c r="A607" s="32" t="s">
        <v>3788</v>
      </c>
      <c r="B607" s="81" t="s">
        <v>3789</v>
      </c>
      <c r="C607" s="32" t="s">
        <v>956</v>
      </c>
      <c r="D607" s="93" t="s">
        <v>957</v>
      </c>
      <c r="E607" s="114">
        <v>49.06</v>
      </c>
      <c r="F607" s="114">
        <v>10.3</v>
      </c>
      <c r="G607" s="114">
        <v>59.36</v>
      </c>
      <c r="H607" s="54">
        <v>45783</v>
      </c>
      <c r="I607" s="81" t="s">
        <v>32</v>
      </c>
    </row>
    <row r="608" spans="1:9" ht="48.75" customHeight="1" x14ac:dyDescent="0.25">
      <c r="A608" s="32" t="s">
        <v>3790</v>
      </c>
      <c r="B608" s="81" t="s">
        <v>3791</v>
      </c>
      <c r="C608" s="32" t="s">
        <v>3792</v>
      </c>
      <c r="D608" s="93" t="s">
        <v>3793</v>
      </c>
      <c r="E608" s="114">
        <v>78.12</v>
      </c>
      <c r="F608" s="114">
        <v>16.41</v>
      </c>
      <c r="G608" s="114">
        <v>94.53</v>
      </c>
      <c r="H608" s="54">
        <v>45777</v>
      </c>
      <c r="I608" s="81" t="s">
        <v>32</v>
      </c>
    </row>
    <row r="609" spans="1:9" ht="48.75" customHeight="1" x14ac:dyDescent="0.25">
      <c r="A609" s="32" t="s">
        <v>3794</v>
      </c>
      <c r="B609" s="81" t="s">
        <v>3795</v>
      </c>
      <c r="C609" s="32" t="s">
        <v>936</v>
      </c>
      <c r="D609" s="93" t="s">
        <v>937</v>
      </c>
      <c r="E609" s="114">
        <v>202.5</v>
      </c>
      <c r="F609" s="114">
        <v>42.53</v>
      </c>
      <c r="G609" s="114">
        <v>245.03</v>
      </c>
      <c r="H609" s="54">
        <v>45786</v>
      </c>
      <c r="I609" s="81" t="s">
        <v>32</v>
      </c>
    </row>
    <row r="610" spans="1:9" ht="48.75" customHeight="1" x14ac:dyDescent="0.25">
      <c r="A610" s="32" t="s">
        <v>3796</v>
      </c>
      <c r="B610" s="81" t="s">
        <v>3797</v>
      </c>
      <c r="C610" s="32" t="s">
        <v>1106</v>
      </c>
      <c r="D610" s="93" t="s">
        <v>1107</v>
      </c>
      <c r="E610" s="114">
        <v>85.3</v>
      </c>
      <c r="F610" s="114">
        <v>17.91</v>
      </c>
      <c r="G610" s="114">
        <v>103.21</v>
      </c>
      <c r="H610" s="54">
        <v>45779</v>
      </c>
      <c r="I610" s="81" t="s">
        <v>32</v>
      </c>
    </row>
    <row r="611" spans="1:9" ht="48.75" customHeight="1" x14ac:dyDescent="0.25">
      <c r="A611" s="32" t="s">
        <v>3798</v>
      </c>
      <c r="B611" s="81" t="s">
        <v>3799</v>
      </c>
      <c r="C611" s="32" t="s">
        <v>995</v>
      </c>
      <c r="D611" s="93" t="s">
        <v>996</v>
      </c>
      <c r="E611" s="114">
        <v>16.510000000000002</v>
      </c>
      <c r="F611" s="114">
        <v>3.47</v>
      </c>
      <c r="G611" s="114">
        <v>19.98</v>
      </c>
      <c r="H611" s="54">
        <v>45782</v>
      </c>
      <c r="I611" s="81" t="s">
        <v>32</v>
      </c>
    </row>
    <row r="612" spans="1:9" ht="48.75" customHeight="1" x14ac:dyDescent="0.25">
      <c r="A612" s="32" t="s">
        <v>3800</v>
      </c>
      <c r="B612" s="81" t="s">
        <v>3801</v>
      </c>
      <c r="C612" s="32" t="s">
        <v>936</v>
      </c>
      <c r="D612" s="93" t="s">
        <v>937</v>
      </c>
      <c r="E612" s="114">
        <v>369</v>
      </c>
      <c r="F612" s="114">
        <v>77.489999999999995</v>
      </c>
      <c r="G612" s="114">
        <v>446.49</v>
      </c>
      <c r="H612" s="54">
        <v>45772</v>
      </c>
      <c r="I612" s="81" t="s">
        <v>32</v>
      </c>
    </row>
    <row r="613" spans="1:9" ht="48.75" customHeight="1" x14ac:dyDescent="0.25">
      <c r="A613" s="32" t="s">
        <v>3802</v>
      </c>
      <c r="B613" s="81" t="s">
        <v>3803</v>
      </c>
      <c r="C613" s="32" t="s">
        <v>936</v>
      </c>
      <c r="D613" s="93" t="s">
        <v>937</v>
      </c>
      <c r="E613" s="114">
        <v>601.23</v>
      </c>
      <c r="F613" s="114">
        <v>126.26</v>
      </c>
      <c r="G613" s="114">
        <v>727.49</v>
      </c>
      <c r="H613" s="54">
        <v>45783</v>
      </c>
      <c r="I613" s="81" t="s">
        <v>32</v>
      </c>
    </row>
    <row r="614" spans="1:9" ht="48.75" customHeight="1" x14ac:dyDescent="0.25">
      <c r="A614" s="32" t="s">
        <v>3804</v>
      </c>
      <c r="B614" s="81" t="s">
        <v>3805</v>
      </c>
      <c r="C614" s="32" t="s">
        <v>969</v>
      </c>
      <c r="D614" s="93" t="s">
        <v>970</v>
      </c>
      <c r="E614" s="114">
        <v>41.94</v>
      </c>
      <c r="F614" s="114">
        <v>8.81</v>
      </c>
      <c r="G614" s="114">
        <v>50.75</v>
      </c>
      <c r="H614" s="54">
        <v>45797</v>
      </c>
      <c r="I614" s="81" t="s">
        <v>32</v>
      </c>
    </row>
    <row r="615" spans="1:9" ht="48.75" customHeight="1" x14ac:dyDescent="0.25">
      <c r="A615" s="32" t="s">
        <v>3806</v>
      </c>
      <c r="B615" s="81" t="s">
        <v>3807</v>
      </c>
      <c r="C615" s="32" t="s">
        <v>1012</v>
      </c>
      <c r="D615" s="93" t="s">
        <v>1013</v>
      </c>
      <c r="E615" s="114">
        <v>3.58</v>
      </c>
      <c r="F615" s="114">
        <v>0.75</v>
      </c>
      <c r="G615" s="114">
        <v>4.33</v>
      </c>
      <c r="H615" s="54">
        <v>45775</v>
      </c>
      <c r="I615" s="81" t="s">
        <v>32</v>
      </c>
    </row>
    <row r="616" spans="1:9" ht="48.75" customHeight="1" x14ac:dyDescent="0.25">
      <c r="A616" s="32" t="s">
        <v>3808</v>
      </c>
      <c r="B616" s="81" t="s">
        <v>3809</v>
      </c>
      <c r="C616" s="32" t="s">
        <v>1343</v>
      </c>
      <c r="D616" s="93" t="s">
        <v>1344</v>
      </c>
      <c r="E616" s="114">
        <v>100</v>
      </c>
      <c r="F616" s="114">
        <v>21</v>
      </c>
      <c r="G616" s="114">
        <v>121</v>
      </c>
      <c r="H616" s="54">
        <v>45790</v>
      </c>
      <c r="I616" s="81" t="s">
        <v>32</v>
      </c>
    </row>
    <row r="617" spans="1:9" ht="48.75" customHeight="1" x14ac:dyDescent="0.25">
      <c r="A617" s="32" t="s">
        <v>3810</v>
      </c>
      <c r="B617" s="81" t="s">
        <v>3811</v>
      </c>
      <c r="C617" s="32" t="s">
        <v>936</v>
      </c>
      <c r="D617" s="93" t="s">
        <v>937</v>
      </c>
      <c r="E617" s="114">
        <v>184.5</v>
      </c>
      <c r="F617" s="114">
        <v>38.75</v>
      </c>
      <c r="G617" s="114">
        <v>223.25</v>
      </c>
      <c r="H617" s="54">
        <v>45785</v>
      </c>
      <c r="I617" s="81" t="s">
        <v>32</v>
      </c>
    </row>
    <row r="618" spans="1:9" ht="48.75" customHeight="1" x14ac:dyDescent="0.25">
      <c r="A618" s="32" t="s">
        <v>3812</v>
      </c>
      <c r="B618" s="81" t="s">
        <v>3813</v>
      </c>
      <c r="C618" s="32" t="s">
        <v>969</v>
      </c>
      <c r="D618" s="93" t="s">
        <v>970</v>
      </c>
      <c r="E618" s="114">
        <v>48.2</v>
      </c>
      <c r="F618" s="114">
        <v>10.119999999999999</v>
      </c>
      <c r="G618" s="114">
        <v>58.32</v>
      </c>
      <c r="H618" s="54">
        <v>45785</v>
      </c>
      <c r="I618" s="81" t="s">
        <v>32</v>
      </c>
    </row>
    <row r="619" spans="1:9" ht="48.75" customHeight="1" x14ac:dyDescent="0.25">
      <c r="A619" s="32" t="s">
        <v>3814</v>
      </c>
      <c r="B619" s="81" t="s">
        <v>3815</v>
      </c>
      <c r="C619" s="32" t="s">
        <v>969</v>
      </c>
      <c r="D619" s="93" t="s">
        <v>970</v>
      </c>
      <c r="E619" s="114">
        <v>39.07</v>
      </c>
      <c r="F619" s="114">
        <v>8.1999999999999993</v>
      </c>
      <c r="G619" s="114">
        <v>47.27</v>
      </c>
      <c r="H619" s="54">
        <v>45783</v>
      </c>
      <c r="I619" s="81" t="s">
        <v>32</v>
      </c>
    </row>
    <row r="620" spans="1:9" ht="48.75" customHeight="1" x14ac:dyDescent="0.25">
      <c r="A620" s="32" t="s">
        <v>3816</v>
      </c>
      <c r="B620" s="81" t="s">
        <v>3817</v>
      </c>
      <c r="C620" s="32" t="s">
        <v>3818</v>
      </c>
      <c r="D620" s="93" t="s">
        <v>3819</v>
      </c>
      <c r="E620" s="114">
        <v>257</v>
      </c>
      <c r="F620" s="114">
        <v>53.97</v>
      </c>
      <c r="G620" s="114">
        <v>310.97000000000003</v>
      </c>
      <c r="H620" s="54">
        <v>45790</v>
      </c>
      <c r="I620" s="81" t="s">
        <v>32</v>
      </c>
    </row>
    <row r="621" spans="1:9" ht="48.75" customHeight="1" x14ac:dyDescent="0.25">
      <c r="A621" s="32" t="s">
        <v>3820</v>
      </c>
      <c r="B621" s="81" t="s">
        <v>3821</v>
      </c>
      <c r="C621" s="32" t="s">
        <v>936</v>
      </c>
      <c r="D621" s="93" t="s">
        <v>937</v>
      </c>
      <c r="E621" s="114">
        <v>844.5</v>
      </c>
      <c r="F621" s="114">
        <v>177.35</v>
      </c>
      <c r="G621" s="114">
        <v>1021.85</v>
      </c>
      <c r="H621" s="54">
        <v>45785</v>
      </c>
      <c r="I621" s="81" t="s">
        <v>32</v>
      </c>
    </row>
    <row r="622" spans="1:9" ht="48.75" customHeight="1" x14ac:dyDescent="0.25">
      <c r="A622" s="32" t="s">
        <v>3822</v>
      </c>
      <c r="B622" s="81" t="s">
        <v>3823</v>
      </c>
      <c r="C622" s="32" t="s">
        <v>1124</v>
      </c>
      <c r="D622" s="93" t="s">
        <v>1125</v>
      </c>
      <c r="E622" s="114">
        <v>1216.4000000000001</v>
      </c>
      <c r="F622" s="114">
        <v>255.44</v>
      </c>
      <c r="G622" s="114">
        <v>1471.84</v>
      </c>
      <c r="H622" s="54">
        <v>45777</v>
      </c>
      <c r="I622" s="81" t="s">
        <v>32</v>
      </c>
    </row>
    <row r="623" spans="1:9" ht="48.75" customHeight="1" x14ac:dyDescent="0.25">
      <c r="A623" s="32" t="s">
        <v>3824</v>
      </c>
      <c r="B623" s="81" t="s">
        <v>3825</v>
      </c>
      <c r="C623" s="32" t="s">
        <v>3826</v>
      </c>
      <c r="D623" s="93" t="s">
        <v>3827</v>
      </c>
      <c r="E623" s="114">
        <v>3350</v>
      </c>
      <c r="F623" s="114">
        <v>703.5</v>
      </c>
      <c r="G623" s="114">
        <v>4053.5</v>
      </c>
      <c r="H623" s="54">
        <v>45777</v>
      </c>
      <c r="I623" s="81" t="s">
        <v>32</v>
      </c>
    </row>
    <row r="624" spans="1:9" ht="48.75" customHeight="1" x14ac:dyDescent="0.25">
      <c r="A624" s="32" t="s">
        <v>3828</v>
      </c>
      <c r="B624" s="81" t="s">
        <v>3829</v>
      </c>
      <c r="C624" s="32" t="s">
        <v>936</v>
      </c>
      <c r="D624" s="93" t="s">
        <v>937</v>
      </c>
      <c r="E624" s="114">
        <v>3614.48</v>
      </c>
      <c r="F624" s="114">
        <v>759.04</v>
      </c>
      <c r="G624" s="114">
        <v>4373.5200000000004</v>
      </c>
      <c r="H624" s="54">
        <v>45777</v>
      </c>
      <c r="I624" s="81" t="s">
        <v>32</v>
      </c>
    </row>
    <row r="625" spans="1:9" ht="48.75" customHeight="1" x14ac:dyDescent="0.25">
      <c r="A625" s="32" t="s">
        <v>3830</v>
      </c>
      <c r="B625" s="81" t="s">
        <v>3831</v>
      </c>
      <c r="C625" s="32" t="s">
        <v>979</v>
      </c>
      <c r="D625" s="93" t="s">
        <v>3401</v>
      </c>
      <c r="E625" s="114">
        <v>3007.37</v>
      </c>
      <c r="F625" s="114">
        <v>631.54999999999995</v>
      </c>
      <c r="G625" s="114">
        <v>3638.92</v>
      </c>
      <c r="H625" s="54">
        <v>45777</v>
      </c>
      <c r="I625" s="81" t="s">
        <v>32</v>
      </c>
    </row>
    <row r="626" spans="1:9" ht="48.75" customHeight="1" x14ac:dyDescent="0.25">
      <c r="A626" s="32" t="s">
        <v>3832</v>
      </c>
      <c r="B626" s="81" t="s">
        <v>3833</v>
      </c>
      <c r="C626" s="32" t="s">
        <v>3834</v>
      </c>
      <c r="D626" s="93" t="s">
        <v>3835</v>
      </c>
      <c r="E626" s="114">
        <v>1490</v>
      </c>
      <c r="F626" s="114">
        <v>312.89999999999998</v>
      </c>
      <c r="G626" s="114">
        <v>1802.9</v>
      </c>
      <c r="H626" s="54">
        <v>45789</v>
      </c>
      <c r="I626" s="81" t="s">
        <v>32</v>
      </c>
    </row>
    <row r="627" spans="1:9" ht="48.75" customHeight="1" x14ac:dyDescent="0.25">
      <c r="A627" s="32" t="s">
        <v>3836</v>
      </c>
      <c r="B627" s="81" t="s">
        <v>3837</v>
      </c>
      <c r="C627" s="32" t="s">
        <v>3834</v>
      </c>
      <c r="D627" s="93" t="s">
        <v>3835</v>
      </c>
      <c r="E627" s="114">
        <v>268</v>
      </c>
      <c r="F627" s="114">
        <v>56.28</v>
      </c>
      <c r="G627" s="114">
        <v>324.27999999999997</v>
      </c>
      <c r="H627" s="54">
        <v>45779</v>
      </c>
      <c r="I627" s="81" t="s">
        <v>32</v>
      </c>
    </row>
    <row r="628" spans="1:9" ht="48.75" customHeight="1" x14ac:dyDescent="0.25">
      <c r="A628" s="32" t="s">
        <v>3838</v>
      </c>
      <c r="B628" s="81" t="s">
        <v>3839</v>
      </c>
      <c r="C628" s="32" t="s">
        <v>991</v>
      </c>
      <c r="D628" s="93" t="s">
        <v>992</v>
      </c>
      <c r="E628" s="114">
        <v>1856.87</v>
      </c>
      <c r="F628" s="114">
        <v>389.94</v>
      </c>
      <c r="G628" s="114">
        <v>2246.81</v>
      </c>
      <c r="H628" s="54">
        <v>45782</v>
      </c>
      <c r="I628" s="81" t="s">
        <v>32</v>
      </c>
    </row>
    <row r="629" spans="1:9" ht="48.75" customHeight="1" x14ac:dyDescent="0.25">
      <c r="A629" s="32" t="s">
        <v>3840</v>
      </c>
      <c r="B629" s="81" t="s">
        <v>3667</v>
      </c>
      <c r="C629" s="32" t="s">
        <v>1012</v>
      </c>
      <c r="D629" s="93" t="s">
        <v>1013</v>
      </c>
      <c r="E629" s="114">
        <v>220.8</v>
      </c>
      <c r="F629" s="114">
        <v>46.37</v>
      </c>
      <c r="G629" s="114">
        <v>267.17</v>
      </c>
      <c r="H629" s="54">
        <v>45793</v>
      </c>
      <c r="I629" s="81" t="s">
        <v>32</v>
      </c>
    </row>
    <row r="630" spans="1:9" ht="48.75" customHeight="1" x14ac:dyDescent="0.25">
      <c r="A630" s="32" t="s">
        <v>3841</v>
      </c>
      <c r="B630" s="81" t="s">
        <v>3842</v>
      </c>
      <c r="C630" s="32" t="s">
        <v>979</v>
      </c>
      <c r="D630" s="93" t="s">
        <v>3401</v>
      </c>
      <c r="E630" s="114">
        <v>57.4</v>
      </c>
      <c r="F630" s="114">
        <v>12.05</v>
      </c>
      <c r="G630" s="114">
        <v>69.45</v>
      </c>
      <c r="H630" s="54">
        <v>45784</v>
      </c>
      <c r="I630" s="81" t="s">
        <v>32</v>
      </c>
    </row>
    <row r="631" spans="1:9" ht="48.75" customHeight="1" x14ac:dyDescent="0.25">
      <c r="A631" s="32" t="s">
        <v>3843</v>
      </c>
      <c r="B631" s="81" t="s">
        <v>3844</v>
      </c>
      <c r="C631" s="32" t="s">
        <v>979</v>
      </c>
      <c r="D631" s="93" t="s">
        <v>3401</v>
      </c>
      <c r="E631" s="114">
        <v>263.06</v>
      </c>
      <c r="F631" s="114">
        <v>55.24</v>
      </c>
      <c r="G631" s="114">
        <v>318.3</v>
      </c>
      <c r="H631" s="54">
        <v>45786</v>
      </c>
      <c r="I631" s="81" t="s">
        <v>32</v>
      </c>
    </row>
    <row r="632" spans="1:9" ht="48.75" customHeight="1" x14ac:dyDescent="0.25">
      <c r="A632" s="32" t="s">
        <v>3845</v>
      </c>
      <c r="B632" s="81" t="s">
        <v>3846</v>
      </c>
      <c r="C632" s="32" t="s">
        <v>979</v>
      </c>
      <c r="D632" s="93" t="s">
        <v>3401</v>
      </c>
      <c r="E632" s="114">
        <v>56.26</v>
      </c>
      <c r="F632" s="114">
        <v>11.81</v>
      </c>
      <c r="G632" s="114">
        <v>68.069999999999993</v>
      </c>
      <c r="H632" s="54">
        <v>45783</v>
      </c>
      <c r="I632" s="81" t="s">
        <v>32</v>
      </c>
    </row>
    <row r="633" spans="1:9" ht="48.75" customHeight="1" x14ac:dyDescent="0.25">
      <c r="A633" s="32" t="s">
        <v>3847</v>
      </c>
      <c r="B633" s="81" t="s">
        <v>3848</v>
      </c>
      <c r="C633" s="32" t="s">
        <v>979</v>
      </c>
      <c r="D633" s="93" t="s">
        <v>3401</v>
      </c>
      <c r="E633" s="114">
        <v>60.18</v>
      </c>
      <c r="F633" s="114">
        <v>12.64</v>
      </c>
      <c r="G633" s="114">
        <v>72.819999999999993</v>
      </c>
      <c r="H633" s="54">
        <v>45783</v>
      </c>
      <c r="I633" s="81" t="s">
        <v>32</v>
      </c>
    </row>
    <row r="634" spans="1:9" ht="48.75" customHeight="1" x14ac:dyDescent="0.25">
      <c r="A634" s="32" t="s">
        <v>3849</v>
      </c>
      <c r="B634" s="81" t="s">
        <v>3850</v>
      </c>
      <c r="C634" s="32" t="s">
        <v>1530</v>
      </c>
      <c r="D634" s="93" t="s">
        <v>3551</v>
      </c>
      <c r="E634" s="114">
        <v>1114.71</v>
      </c>
      <c r="F634" s="114">
        <v>234.09</v>
      </c>
      <c r="G634" s="114">
        <v>1348.8</v>
      </c>
      <c r="H634" s="54">
        <v>45782</v>
      </c>
      <c r="I634" s="81" t="s">
        <v>32</v>
      </c>
    </row>
    <row r="635" spans="1:9" ht="48.75" customHeight="1" x14ac:dyDescent="0.25">
      <c r="A635" s="32" t="s">
        <v>3851</v>
      </c>
      <c r="B635" s="81" t="s">
        <v>3852</v>
      </c>
      <c r="C635" s="32" t="s">
        <v>1441</v>
      </c>
      <c r="D635" s="93" t="s">
        <v>1442</v>
      </c>
      <c r="E635" s="114">
        <v>3200</v>
      </c>
      <c r="F635" s="114">
        <v>672</v>
      </c>
      <c r="G635" s="114">
        <v>3872</v>
      </c>
      <c r="H635" s="54">
        <v>45784</v>
      </c>
      <c r="I635" s="81" t="s">
        <v>32</v>
      </c>
    </row>
    <row r="636" spans="1:9" ht="48.75" customHeight="1" x14ac:dyDescent="0.25">
      <c r="A636" s="32" t="s">
        <v>3853</v>
      </c>
      <c r="B636" s="81" t="s">
        <v>3854</v>
      </c>
      <c r="C636" s="32" t="s">
        <v>1530</v>
      </c>
      <c r="D636" s="93" t="s">
        <v>3551</v>
      </c>
      <c r="E636" s="114">
        <v>91</v>
      </c>
      <c r="F636" s="114">
        <v>19.11</v>
      </c>
      <c r="G636" s="114">
        <v>110.11</v>
      </c>
      <c r="H636" s="54">
        <v>45782</v>
      </c>
      <c r="I636" s="81" t="s">
        <v>32</v>
      </c>
    </row>
    <row r="637" spans="1:9" ht="48.75" customHeight="1" x14ac:dyDescent="0.25">
      <c r="A637" s="32" t="s">
        <v>3855</v>
      </c>
      <c r="B637" s="81" t="s">
        <v>3856</v>
      </c>
      <c r="C637" s="32" t="s">
        <v>1530</v>
      </c>
      <c r="D637" s="93" t="s">
        <v>3551</v>
      </c>
      <c r="E637" s="114">
        <v>36.549999999999997</v>
      </c>
      <c r="F637" s="114">
        <v>3.66</v>
      </c>
      <c r="G637" s="114">
        <v>40.21</v>
      </c>
      <c r="H637" s="54">
        <v>45782</v>
      </c>
      <c r="I637" s="81" t="s">
        <v>32</v>
      </c>
    </row>
    <row r="638" spans="1:9" ht="48.75" customHeight="1" x14ac:dyDescent="0.25">
      <c r="A638" s="32" t="s">
        <v>3857</v>
      </c>
      <c r="B638" s="81" t="s">
        <v>3858</v>
      </c>
      <c r="C638" s="32" t="s">
        <v>983</v>
      </c>
      <c r="D638" s="93" t="s">
        <v>3385</v>
      </c>
      <c r="E638" s="114">
        <v>18.72</v>
      </c>
      <c r="F638" s="114">
        <v>3.93</v>
      </c>
      <c r="G638" s="114">
        <v>22.65</v>
      </c>
      <c r="H638" s="54">
        <v>45783</v>
      </c>
      <c r="I638" s="81" t="s">
        <v>32</v>
      </c>
    </row>
    <row r="639" spans="1:9" ht="48.75" customHeight="1" x14ac:dyDescent="0.25">
      <c r="A639" s="32" t="s">
        <v>3859</v>
      </c>
      <c r="B639" s="81" t="s">
        <v>3860</v>
      </c>
      <c r="C639" s="32" t="s">
        <v>983</v>
      </c>
      <c r="D639" s="93" t="s">
        <v>3385</v>
      </c>
      <c r="E639" s="114">
        <v>40.01</v>
      </c>
      <c r="F639" s="114">
        <v>8.4</v>
      </c>
      <c r="G639" s="114">
        <v>48.41</v>
      </c>
      <c r="H639" s="54">
        <v>45783</v>
      </c>
      <c r="I639" s="81" t="s">
        <v>32</v>
      </c>
    </row>
    <row r="640" spans="1:9" ht="48.75" customHeight="1" x14ac:dyDescent="0.25">
      <c r="A640" s="32" t="s">
        <v>3861</v>
      </c>
      <c r="B640" s="81" t="s">
        <v>3862</v>
      </c>
      <c r="C640" s="32" t="s">
        <v>983</v>
      </c>
      <c r="D640" s="93" t="s">
        <v>3385</v>
      </c>
      <c r="E640" s="114">
        <v>65.89</v>
      </c>
      <c r="F640" s="114">
        <v>13.84</v>
      </c>
      <c r="G640" s="114">
        <v>79.73</v>
      </c>
      <c r="H640" s="54">
        <v>45783</v>
      </c>
      <c r="I640" s="81" t="s">
        <v>32</v>
      </c>
    </row>
    <row r="641" spans="1:9" ht="48.75" customHeight="1" x14ac:dyDescent="0.25">
      <c r="A641" s="32" t="s">
        <v>3863</v>
      </c>
      <c r="B641" s="81" t="s">
        <v>3864</v>
      </c>
      <c r="C641" s="32" t="s">
        <v>983</v>
      </c>
      <c r="D641" s="93" t="s">
        <v>3385</v>
      </c>
      <c r="E641" s="114">
        <v>31.44</v>
      </c>
      <c r="F641" s="114">
        <v>6.6</v>
      </c>
      <c r="G641" s="114">
        <v>38.04</v>
      </c>
      <c r="H641" s="54">
        <v>45791</v>
      </c>
      <c r="I641" s="81" t="s">
        <v>32</v>
      </c>
    </row>
    <row r="642" spans="1:9" ht="48.75" customHeight="1" x14ac:dyDescent="0.25">
      <c r="A642" s="32" t="s">
        <v>3865</v>
      </c>
      <c r="B642" s="81" t="s">
        <v>3866</v>
      </c>
      <c r="C642" s="32" t="s">
        <v>1098</v>
      </c>
      <c r="D642" s="93" t="s">
        <v>1099</v>
      </c>
      <c r="E642" s="114">
        <v>230</v>
      </c>
      <c r="F642" s="114">
        <v>48.3</v>
      </c>
      <c r="G642" s="114">
        <v>278.3</v>
      </c>
      <c r="H642" s="54">
        <v>45786</v>
      </c>
      <c r="I642" s="81" t="s">
        <v>32</v>
      </c>
    </row>
    <row r="643" spans="1:9" ht="48.75" customHeight="1" x14ac:dyDescent="0.25">
      <c r="A643" s="32" t="s">
        <v>3867</v>
      </c>
      <c r="B643" s="81" t="s">
        <v>3868</v>
      </c>
      <c r="C643" s="32" t="s">
        <v>1098</v>
      </c>
      <c r="D643" s="93" t="s">
        <v>1099</v>
      </c>
      <c r="E643" s="114">
        <v>297.63</v>
      </c>
      <c r="F643" s="114">
        <v>62.5</v>
      </c>
      <c r="G643" s="114">
        <v>360.13</v>
      </c>
      <c r="H643" s="54">
        <v>45782</v>
      </c>
      <c r="I643" s="81" t="s">
        <v>32</v>
      </c>
    </row>
    <row r="644" spans="1:9" ht="48.75" customHeight="1" x14ac:dyDescent="0.25">
      <c r="A644" s="32" t="s">
        <v>3869</v>
      </c>
      <c r="B644" s="81" t="s">
        <v>3870</v>
      </c>
      <c r="C644" s="32" t="s">
        <v>1001</v>
      </c>
      <c r="D644" s="93" t="s">
        <v>1002</v>
      </c>
      <c r="E644" s="114">
        <v>161.46</v>
      </c>
      <c r="F644" s="114">
        <v>33.909999999999997</v>
      </c>
      <c r="G644" s="114">
        <v>195.37</v>
      </c>
      <c r="H644" s="54">
        <v>45777</v>
      </c>
      <c r="I644" s="81" t="s">
        <v>32</v>
      </c>
    </row>
    <row r="645" spans="1:9" ht="48.75" customHeight="1" x14ac:dyDescent="0.25">
      <c r="A645" s="32" t="s">
        <v>3871</v>
      </c>
      <c r="B645" s="81" t="s">
        <v>3872</v>
      </c>
      <c r="C645" s="32" t="s">
        <v>1001</v>
      </c>
      <c r="D645" s="93" t="s">
        <v>1002</v>
      </c>
      <c r="E645" s="114">
        <v>117.29</v>
      </c>
      <c r="F645" s="114">
        <v>24.63</v>
      </c>
      <c r="G645" s="114">
        <v>141.91999999999999</v>
      </c>
      <c r="H645" s="54">
        <v>45790</v>
      </c>
      <c r="I645" s="81" t="s">
        <v>32</v>
      </c>
    </row>
    <row r="646" spans="1:9" ht="48.75" customHeight="1" x14ac:dyDescent="0.25">
      <c r="A646" s="32" t="s">
        <v>3873</v>
      </c>
      <c r="B646" s="81" t="s">
        <v>3874</v>
      </c>
      <c r="C646" s="32" t="s">
        <v>969</v>
      </c>
      <c r="D646" s="93" t="s">
        <v>970</v>
      </c>
      <c r="E646" s="114">
        <v>119.14</v>
      </c>
      <c r="F646" s="114">
        <v>25.02</v>
      </c>
      <c r="G646" s="114">
        <v>144.16</v>
      </c>
      <c r="H646" s="54">
        <v>45786</v>
      </c>
      <c r="I646" s="81" t="s">
        <v>32</v>
      </c>
    </row>
    <row r="647" spans="1:9" ht="48.75" customHeight="1" x14ac:dyDescent="0.25">
      <c r="A647" s="32" t="s">
        <v>3875</v>
      </c>
      <c r="B647" s="81" t="s">
        <v>3876</v>
      </c>
      <c r="C647" s="32" t="s">
        <v>969</v>
      </c>
      <c r="D647" s="93" t="s">
        <v>970</v>
      </c>
      <c r="E647" s="114">
        <v>111</v>
      </c>
      <c r="F647" s="114">
        <v>23.31</v>
      </c>
      <c r="G647" s="114">
        <v>134.31</v>
      </c>
      <c r="H647" s="54">
        <v>45783</v>
      </c>
      <c r="I647" s="81" t="s">
        <v>32</v>
      </c>
    </row>
    <row r="648" spans="1:9" ht="48.75" customHeight="1" x14ac:dyDescent="0.25">
      <c r="A648" s="32" t="s">
        <v>3877</v>
      </c>
      <c r="B648" s="81" t="s">
        <v>3878</v>
      </c>
      <c r="C648" s="32" t="s">
        <v>969</v>
      </c>
      <c r="D648" s="93" t="s">
        <v>970</v>
      </c>
      <c r="E648" s="114">
        <v>338</v>
      </c>
      <c r="F648" s="114">
        <v>70.98</v>
      </c>
      <c r="G648" s="114">
        <v>408.98</v>
      </c>
      <c r="H648" s="54">
        <v>45789</v>
      </c>
      <c r="I648" s="81" t="s">
        <v>32</v>
      </c>
    </row>
    <row r="649" spans="1:9" ht="48.75" customHeight="1" x14ac:dyDescent="0.25">
      <c r="A649" s="32" t="s">
        <v>3879</v>
      </c>
      <c r="B649" s="81" t="s">
        <v>3880</v>
      </c>
      <c r="C649" s="32" t="s">
        <v>969</v>
      </c>
      <c r="D649" s="93" t="s">
        <v>970</v>
      </c>
      <c r="E649" s="114">
        <v>80.7</v>
      </c>
      <c r="F649" s="114">
        <v>16.95</v>
      </c>
      <c r="G649" s="114">
        <v>97.65</v>
      </c>
      <c r="H649" s="54">
        <v>45777</v>
      </c>
      <c r="I649" s="81" t="s">
        <v>32</v>
      </c>
    </row>
    <row r="650" spans="1:9" ht="48.75" customHeight="1" x14ac:dyDescent="0.25">
      <c r="A650" s="32" t="s">
        <v>3881</v>
      </c>
      <c r="B650" s="81" t="s">
        <v>3882</v>
      </c>
      <c r="C650" s="32" t="s">
        <v>1411</v>
      </c>
      <c r="D650" s="93" t="s">
        <v>1412</v>
      </c>
      <c r="E650" s="114">
        <v>325.08999999999997</v>
      </c>
      <c r="F650" s="114">
        <v>68.27</v>
      </c>
      <c r="G650" s="114">
        <v>393.36</v>
      </c>
      <c r="H650" s="54">
        <v>45782</v>
      </c>
      <c r="I650" s="81" t="s">
        <v>32</v>
      </c>
    </row>
    <row r="651" spans="1:9" ht="48.75" customHeight="1" x14ac:dyDescent="0.25">
      <c r="A651" s="32" t="s">
        <v>3883</v>
      </c>
      <c r="B651" s="81" t="s">
        <v>3884</v>
      </c>
      <c r="C651" s="32" t="s">
        <v>942</v>
      </c>
      <c r="D651" s="93" t="s">
        <v>3312</v>
      </c>
      <c r="E651" s="114">
        <v>25</v>
      </c>
      <c r="F651" s="114">
        <v>5.25</v>
      </c>
      <c r="G651" s="114">
        <v>30.25</v>
      </c>
      <c r="H651" s="54">
        <v>45782</v>
      </c>
      <c r="I651" s="81" t="s">
        <v>32</v>
      </c>
    </row>
    <row r="652" spans="1:9" ht="48.75" customHeight="1" x14ac:dyDescent="0.25">
      <c r="A652" s="32" t="s">
        <v>3885</v>
      </c>
      <c r="B652" s="81" t="s">
        <v>3886</v>
      </c>
      <c r="C652" s="32" t="s">
        <v>942</v>
      </c>
      <c r="D652" s="93" t="s">
        <v>3312</v>
      </c>
      <c r="E652" s="114">
        <v>91.8</v>
      </c>
      <c r="F652" s="114">
        <v>19.28</v>
      </c>
      <c r="G652" s="114">
        <v>111.08</v>
      </c>
      <c r="H652" s="54">
        <v>45789</v>
      </c>
      <c r="I652" s="81" t="s">
        <v>32</v>
      </c>
    </row>
    <row r="653" spans="1:9" ht="48.75" customHeight="1" x14ac:dyDescent="0.25">
      <c r="A653" s="32" t="s">
        <v>3887</v>
      </c>
      <c r="B653" s="81" t="s">
        <v>3888</v>
      </c>
      <c r="C653" s="32" t="s">
        <v>942</v>
      </c>
      <c r="D653" s="93" t="s">
        <v>3312</v>
      </c>
      <c r="E653" s="114">
        <v>95.63</v>
      </c>
      <c r="F653" s="114">
        <v>20.079999999999998</v>
      </c>
      <c r="G653" s="114">
        <v>115.71</v>
      </c>
      <c r="H653" s="54">
        <v>45784</v>
      </c>
      <c r="I653" s="81" t="s">
        <v>32</v>
      </c>
    </row>
    <row r="654" spans="1:9" ht="48.75" customHeight="1" x14ac:dyDescent="0.25">
      <c r="A654" s="32" t="s">
        <v>3889</v>
      </c>
      <c r="B654" s="81" t="s">
        <v>3890</v>
      </c>
      <c r="C654" s="32" t="s">
        <v>942</v>
      </c>
      <c r="D654" s="93" t="s">
        <v>3312</v>
      </c>
      <c r="E654" s="114">
        <v>44.56</v>
      </c>
      <c r="F654" s="114">
        <v>9.36</v>
      </c>
      <c r="G654" s="114">
        <v>53.92</v>
      </c>
      <c r="H654" s="54">
        <v>45783</v>
      </c>
      <c r="I654" s="81" t="s">
        <v>32</v>
      </c>
    </row>
    <row r="655" spans="1:9" ht="48.75" customHeight="1" x14ac:dyDescent="0.25">
      <c r="A655" s="32" t="s">
        <v>3891</v>
      </c>
      <c r="B655" s="81" t="s">
        <v>3892</v>
      </c>
      <c r="C655" s="32" t="s">
        <v>942</v>
      </c>
      <c r="D655" s="93" t="s">
        <v>3312</v>
      </c>
      <c r="E655" s="114">
        <v>157.84</v>
      </c>
      <c r="F655" s="114">
        <v>33.15</v>
      </c>
      <c r="G655" s="114">
        <v>190.99</v>
      </c>
      <c r="H655" s="54">
        <v>45784</v>
      </c>
      <c r="I655" s="81" t="s">
        <v>32</v>
      </c>
    </row>
    <row r="656" spans="1:9" ht="48.75" customHeight="1" x14ac:dyDescent="0.25">
      <c r="A656" s="32" t="s">
        <v>3893</v>
      </c>
      <c r="B656" s="81" t="s">
        <v>3894</v>
      </c>
      <c r="C656" s="32" t="s">
        <v>942</v>
      </c>
      <c r="D656" s="93" t="s">
        <v>3312</v>
      </c>
      <c r="E656" s="114">
        <v>99.86</v>
      </c>
      <c r="F656" s="114">
        <v>20.97</v>
      </c>
      <c r="G656" s="114">
        <v>120.83</v>
      </c>
      <c r="H656" s="54">
        <v>45783</v>
      </c>
      <c r="I656" s="81" t="s">
        <v>32</v>
      </c>
    </row>
    <row r="657" spans="1:9" ht="48.75" customHeight="1" x14ac:dyDescent="0.25">
      <c r="A657" s="32" t="s">
        <v>3895</v>
      </c>
      <c r="B657" s="81" t="s">
        <v>3896</v>
      </c>
      <c r="C657" s="32" t="s">
        <v>942</v>
      </c>
      <c r="D657" s="93" t="s">
        <v>3312</v>
      </c>
      <c r="E657" s="114">
        <v>130.94999999999999</v>
      </c>
      <c r="F657" s="114">
        <v>27.5</v>
      </c>
      <c r="G657" s="114">
        <v>158.44999999999999</v>
      </c>
      <c r="H657" s="54">
        <v>45782</v>
      </c>
      <c r="I657" s="81" t="s">
        <v>32</v>
      </c>
    </row>
    <row r="658" spans="1:9" ht="48.75" customHeight="1" x14ac:dyDescent="0.25">
      <c r="A658" s="32" t="s">
        <v>3897</v>
      </c>
      <c r="B658" s="81" t="s">
        <v>3898</v>
      </c>
      <c r="C658" s="32" t="s">
        <v>942</v>
      </c>
      <c r="D658" s="93" t="s">
        <v>3312</v>
      </c>
      <c r="E658" s="114">
        <v>138</v>
      </c>
      <c r="F658" s="114">
        <v>28.98</v>
      </c>
      <c r="G658" s="114">
        <v>166.98</v>
      </c>
      <c r="H658" s="54">
        <v>45782</v>
      </c>
      <c r="I658" s="81" t="s">
        <v>32</v>
      </c>
    </row>
    <row r="659" spans="1:9" ht="48.75" customHeight="1" x14ac:dyDescent="0.25">
      <c r="A659" s="32" t="s">
        <v>3899</v>
      </c>
      <c r="B659" s="81" t="s">
        <v>3900</v>
      </c>
      <c r="C659" s="32" t="s">
        <v>942</v>
      </c>
      <c r="D659" s="93" t="s">
        <v>3312</v>
      </c>
      <c r="E659" s="114">
        <v>112.5</v>
      </c>
      <c r="F659" s="114">
        <v>23.63</v>
      </c>
      <c r="G659" s="114">
        <v>136.13</v>
      </c>
      <c r="H659" s="54">
        <v>45783</v>
      </c>
      <c r="I659" s="81" t="s">
        <v>32</v>
      </c>
    </row>
    <row r="660" spans="1:9" ht="48.75" customHeight="1" x14ac:dyDescent="0.25">
      <c r="A660" s="32" t="s">
        <v>3901</v>
      </c>
      <c r="B660" s="81" t="s">
        <v>3902</v>
      </c>
      <c r="C660" s="32" t="s">
        <v>983</v>
      </c>
      <c r="D660" s="93" t="s">
        <v>3385</v>
      </c>
      <c r="E660" s="114">
        <v>52.4</v>
      </c>
      <c r="F660" s="114">
        <v>11</v>
      </c>
      <c r="G660" s="114">
        <v>63.4</v>
      </c>
      <c r="H660" s="54">
        <v>45792</v>
      </c>
      <c r="I660" s="81" t="s">
        <v>32</v>
      </c>
    </row>
    <row r="661" spans="1:9" ht="48.75" customHeight="1" x14ac:dyDescent="0.25">
      <c r="A661" s="32" t="s">
        <v>3903</v>
      </c>
      <c r="B661" s="81" t="s">
        <v>3904</v>
      </c>
      <c r="C661" s="32" t="s">
        <v>983</v>
      </c>
      <c r="D661" s="93" t="s">
        <v>3385</v>
      </c>
      <c r="E661" s="114">
        <v>112</v>
      </c>
      <c r="F661" s="114">
        <v>11.2</v>
      </c>
      <c r="G661" s="114">
        <v>123.2</v>
      </c>
      <c r="H661" s="54">
        <v>45791</v>
      </c>
      <c r="I661" s="81" t="s">
        <v>32</v>
      </c>
    </row>
    <row r="662" spans="1:9" ht="48.75" customHeight="1" x14ac:dyDescent="0.25">
      <c r="A662" s="32" t="s">
        <v>3905</v>
      </c>
      <c r="B662" s="81" t="s">
        <v>3906</v>
      </c>
      <c r="C662" s="32" t="s">
        <v>983</v>
      </c>
      <c r="D662" s="93" t="s">
        <v>3385</v>
      </c>
      <c r="E662" s="114">
        <v>164.22</v>
      </c>
      <c r="F662" s="114">
        <v>34.49</v>
      </c>
      <c r="G662" s="114">
        <v>198.71</v>
      </c>
      <c r="H662" s="54">
        <v>45789</v>
      </c>
      <c r="I662" s="81" t="s">
        <v>32</v>
      </c>
    </row>
    <row r="663" spans="1:9" ht="48.75" customHeight="1" x14ac:dyDescent="0.25">
      <c r="A663" s="32" t="s">
        <v>3907</v>
      </c>
      <c r="B663" s="81" t="s">
        <v>3908</v>
      </c>
      <c r="C663" s="32" t="s">
        <v>3388</v>
      </c>
      <c r="D663" s="93" t="s">
        <v>3389</v>
      </c>
      <c r="E663" s="114">
        <v>10.050000000000001</v>
      </c>
      <c r="F663" s="114">
        <v>2.11</v>
      </c>
      <c r="G663" s="114">
        <v>12.16</v>
      </c>
      <c r="H663" s="54">
        <v>45783</v>
      </c>
      <c r="I663" s="81" t="s">
        <v>32</v>
      </c>
    </row>
    <row r="664" spans="1:9" ht="48.75" customHeight="1" x14ac:dyDescent="0.25">
      <c r="A664" s="32" t="s">
        <v>3909</v>
      </c>
      <c r="B664" s="81" t="s">
        <v>3910</v>
      </c>
      <c r="C664" s="32" t="s">
        <v>3388</v>
      </c>
      <c r="D664" s="93" t="s">
        <v>3389</v>
      </c>
      <c r="E664" s="114">
        <v>484</v>
      </c>
      <c r="F664" s="114">
        <v>101.64</v>
      </c>
      <c r="G664" s="114">
        <v>585.64</v>
      </c>
      <c r="H664" s="54">
        <v>45793</v>
      </c>
      <c r="I664" s="81" t="s">
        <v>32</v>
      </c>
    </row>
    <row r="665" spans="1:9" ht="48.75" customHeight="1" x14ac:dyDescent="0.25">
      <c r="A665" s="32" t="s">
        <v>3911</v>
      </c>
      <c r="B665" s="81" t="s">
        <v>3912</v>
      </c>
      <c r="C665" s="32" t="s">
        <v>969</v>
      </c>
      <c r="D665" s="93" t="s">
        <v>970</v>
      </c>
      <c r="E665" s="114">
        <v>143.51</v>
      </c>
      <c r="F665" s="114">
        <v>30.14</v>
      </c>
      <c r="G665" s="114">
        <v>173.65</v>
      </c>
      <c r="H665" s="54">
        <v>45793</v>
      </c>
      <c r="I665" s="81" t="s">
        <v>32</v>
      </c>
    </row>
    <row r="666" spans="1:9" ht="48.75" customHeight="1" x14ac:dyDescent="0.25">
      <c r="A666" s="32" t="s">
        <v>3913</v>
      </c>
      <c r="B666" s="81" t="s">
        <v>3914</v>
      </c>
      <c r="C666" s="32" t="s">
        <v>969</v>
      </c>
      <c r="D666" s="93" t="s">
        <v>970</v>
      </c>
      <c r="E666" s="114">
        <v>81.599999999999994</v>
      </c>
      <c r="F666" s="114">
        <v>17.14</v>
      </c>
      <c r="G666" s="114">
        <v>98.74</v>
      </c>
      <c r="H666" s="54">
        <v>45792</v>
      </c>
      <c r="I666" s="81" t="s">
        <v>32</v>
      </c>
    </row>
    <row r="667" spans="1:9" ht="48.75" customHeight="1" x14ac:dyDescent="0.25">
      <c r="A667" s="32" t="s">
        <v>3915</v>
      </c>
      <c r="B667" s="81" t="s">
        <v>3916</v>
      </c>
      <c r="C667" s="32" t="s">
        <v>3917</v>
      </c>
      <c r="D667" s="93" t="s">
        <v>3918</v>
      </c>
      <c r="E667" s="114">
        <v>196.84</v>
      </c>
      <c r="F667" s="114">
        <v>41.33</v>
      </c>
      <c r="G667" s="114">
        <v>238.17</v>
      </c>
      <c r="H667" s="54">
        <v>45783</v>
      </c>
      <c r="I667" s="81" t="s">
        <v>32</v>
      </c>
    </row>
    <row r="668" spans="1:9" ht="48.75" customHeight="1" x14ac:dyDescent="0.25">
      <c r="A668" s="32" t="s">
        <v>3919</v>
      </c>
      <c r="B668" s="81" t="s">
        <v>3920</v>
      </c>
      <c r="C668" s="32" t="s">
        <v>979</v>
      </c>
      <c r="D668" s="93" t="s">
        <v>3401</v>
      </c>
      <c r="E668" s="114">
        <v>50.38</v>
      </c>
      <c r="F668" s="114">
        <v>10.58</v>
      </c>
      <c r="G668" s="114">
        <v>60.96</v>
      </c>
      <c r="H668" s="54">
        <v>45786</v>
      </c>
      <c r="I668" s="81" t="s">
        <v>32</v>
      </c>
    </row>
    <row r="669" spans="1:9" ht="48.75" customHeight="1" x14ac:dyDescent="0.25">
      <c r="A669" s="32" t="s">
        <v>3921</v>
      </c>
      <c r="B669" s="81" t="s">
        <v>3922</v>
      </c>
      <c r="C669" s="32" t="s">
        <v>3506</v>
      </c>
      <c r="D669" s="93" t="s">
        <v>3507</v>
      </c>
      <c r="E669" s="114">
        <v>259.60000000000002</v>
      </c>
      <c r="F669" s="114">
        <v>54.52</v>
      </c>
      <c r="G669" s="114">
        <v>314.12</v>
      </c>
      <c r="H669" s="54">
        <v>45784</v>
      </c>
      <c r="I669" s="81" t="s">
        <v>32</v>
      </c>
    </row>
    <row r="670" spans="1:9" ht="48.75" customHeight="1" x14ac:dyDescent="0.25">
      <c r="A670" s="32" t="s">
        <v>3923</v>
      </c>
      <c r="B670" s="81" t="s">
        <v>3924</v>
      </c>
      <c r="C670" s="32" t="s">
        <v>995</v>
      </c>
      <c r="D670" s="93" t="s">
        <v>996</v>
      </c>
      <c r="E670" s="114">
        <v>61.61</v>
      </c>
      <c r="F670" s="114">
        <v>12.94</v>
      </c>
      <c r="G670" s="114">
        <v>74.55</v>
      </c>
      <c r="H670" s="54">
        <v>45783</v>
      </c>
      <c r="I670" s="81" t="s">
        <v>32</v>
      </c>
    </row>
    <row r="671" spans="1:9" ht="48.75" customHeight="1" x14ac:dyDescent="0.25">
      <c r="A671" s="32" t="s">
        <v>3925</v>
      </c>
      <c r="B671" s="81" t="s">
        <v>3926</v>
      </c>
      <c r="C671" s="32" t="s">
        <v>3506</v>
      </c>
      <c r="D671" s="93" t="s">
        <v>3507</v>
      </c>
      <c r="E671" s="114">
        <v>126.4</v>
      </c>
      <c r="F671" s="114">
        <v>26.54</v>
      </c>
      <c r="G671" s="114">
        <v>152.94</v>
      </c>
      <c r="H671" s="54">
        <v>45798</v>
      </c>
      <c r="I671" s="81" t="s">
        <v>32</v>
      </c>
    </row>
    <row r="672" spans="1:9" ht="48.75" customHeight="1" x14ac:dyDescent="0.25">
      <c r="A672" s="32" t="s">
        <v>3927</v>
      </c>
      <c r="B672" s="81" t="s">
        <v>3928</v>
      </c>
      <c r="C672" s="32" t="s">
        <v>1027</v>
      </c>
      <c r="D672" s="93" t="s">
        <v>3341</v>
      </c>
      <c r="E672" s="114">
        <v>2206.36</v>
      </c>
      <c r="F672" s="114">
        <v>463.34</v>
      </c>
      <c r="G672" s="114">
        <v>2669.7</v>
      </c>
      <c r="H672" s="54">
        <v>45791</v>
      </c>
      <c r="I672" s="81" t="s">
        <v>32</v>
      </c>
    </row>
    <row r="673" spans="1:9" ht="48.75" customHeight="1" x14ac:dyDescent="0.25">
      <c r="A673" s="32" t="s">
        <v>3929</v>
      </c>
      <c r="B673" s="81" t="s">
        <v>3930</v>
      </c>
      <c r="C673" s="32" t="s">
        <v>936</v>
      </c>
      <c r="D673" s="93" t="s">
        <v>937</v>
      </c>
      <c r="E673" s="114">
        <v>131.24</v>
      </c>
      <c r="F673" s="114">
        <v>27.56</v>
      </c>
      <c r="G673" s="114">
        <v>158.80000000000001</v>
      </c>
      <c r="H673" s="54">
        <v>45791</v>
      </c>
      <c r="I673" s="81" t="s">
        <v>32</v>
      </c>
    </row>
    <row r="674" spans="1:9" ht="48.75" customHeight="1" x14ac:dyDescent="0.25">
      <c r="A674" s="32" t="s">
        <v>3931</v>
      </c>
      <c r="B674" s="81" t="s">
        <v>3932</v>
      </c>
      <c r="C674" s="32" t="s">
        <v>936</v>
      </c>
      <c r="D674" s="93" t="s">
        <v>937</v>
      </c>
      <c r="E674" s="114">
        <v>157.02000000000001</v>
      </c>
      <c r="F674" s="114">
        <v>32.97</v>
      </c>
      <c r="G674" s="114">
        <v>189.99</v>
      </c>
      <c r="H674" s="54">
        <v>45786</v>
      </c>
      <c r="I674" s="81" t="s">
        <v>32</v>
      </c>
    </row>
    <row r="675" spans="1:9" ht="48.75" customHeight="1" x14ac:dyDescent="0.25">
      <c r="A675" s="32" t="s">
        <v>3933</v>
      </c>
      <c r="B675" s="81" t="s">
        <v>3553</v>
      </c>
      <c r="C675" s="32" t="s">
        <v>936</v>
      </c>
      <c r="D675" s="93" t="s">
        <v>937</v>
      </c>
      <c r="E675" s="114">
        <v>272.25</v>
      </c>
      <c r="F675" s="114">
        <v>57.17</v>
      </c>
      <c r="G675" s="114">
        <v>329.42</v>
      </c>
      <c r="H675" s="54">
        <v>45799</v>
      </c>
      <c r="I675" s="81" t="s">
        <v>32</v>
      </c>
    </row>
    <row r="676" spans="1:9" ht="48.75" customHeight="1" x14ac:dyDescent="0.25">
      <c r="A676" s="32" t="s">
        <v>3934</v>
      </c>
      <c r="B676" s="81" t="s">
        <v>3935</v>
      </c>
      <c r="C676" s="32" t="s">
        <v>936</v>
      </c>
      <c r="D676" s="93" t="s">
        <v>937</v>
      </c>
      <c r="E676" s="114">
        <v>342</v>
      </c>
      <c r="F676" s="114">
        <v>71.819999999999993</v>
      </c>
      <c r="G676" s="114">
        <v>413.82</v>
      </c>
      <c r="H676" s="54">
        <v>45786</v>
      </c>
      <c r="I676" s="81" t="s">
        <v>32</v>
      </c>
    </row>
    <row r="677" spans="1:9" ht="48.75" customHeight="1" x14ac:dyDescent="0.25">
      <c r="A677" s="32" t="s">
        <v>3936</v>
      </c>
      <c r="B677" s="81" t="s">
        <v>3937</v>
      </c>
      <c r="C677" s="32" t="s">
        <v>936</v>
      </c>
      <c r="D677" s="93" t="s">
        <v>937</v>
      </c>
      <c r="E677" s="114">
        <v>40.049999999999997</v>
      </c>
      <c r="F677" s="114">
        <v>8.41</v>
      </c>
      <c r="G677" s="114">
        <v>48.46</v>
      </c>
      <c r="H677" s="54">
        <v>45798</v>
      </c>
      <c r="I677" s="81" t="s">
        <v>32</v>
      </c>
    </row>
    <row r="678" spans="1:9" ht="48.75" customHeight="1" x14ac:dyDescent="0.25">
      <c r="A678" s="32" t="s">
        <v>3938</v>
      </c>
      <c r="B678" s="81" t="s">
        <v>3939</v>
      </c>
      <c r="C678" s="32" t="s">
        <v>936</v>
      </c>
      <c r="D678" s="93" t="s">
        <v>937</v>
      </c>
      <c r="E678" s="114">
        <v>637.66999999999996</v>
      </c>
      <c r="F678" s="114">
        <v>133.91</v>
      </c>
      <c r="G678" s="114">
        <v>771.58</v>
      </c>
      <c r="H678" s="54">
        <v>45785</v>
      </c>
      <c r="I678" s="81" t="s">
        <v>32</v>
      </c>
    </row>
    <row r="679" spans="1:9" ht="48.75" customHeight="1" x14ac:dyDescent="0.25">
      <c r="A679" s="32" t="s">
        <v>3940</v>
      </c>
      <c r="B679" s="81" t="s">
        <v>3941</v>
      </c>
      <c r="C679" s="32" t="s">
        <v>969</v>
      </c>
      <c r="D679" s="93" t="s">
        <v>970</v>
      </c>
      <c r="E679" s="114">
        <v>79.2</v>
      </c>
      <c r="F679" s="114">
        <v>16.63</v>
      </c>
      <c r="G679" s="114">
        <v>95.83</v>
      </c>
      <c r="H679" s="54">
        <v>45785</v>
      </c>
      <c r="I679" s="81" t="s">
        <v>32</v>
      </c>
    </row>
    <row r="680" spans="1:9" ht="48.75" customHeight="1" x14ac:dyDescent="0.25">
      <c r="A680" s="32" t="s">
        <v>3942</v>
      </c>
      <c r="B680" s="81" t="s">
        <v>3943</v>
      </c>
      <c r="C680" s="32" t="s">
        <v>969</v>
      </c>
      <c r="D680" s="93" t="s">
        <v>970</v>
      </c>
      <c r="E680" s="114">
        <v>205</v>
      </c>
      <c r="F680" s="114">
        <v>43.05</v>
      </c>
      <c r="G680" s="114">
        <v>248.05</v>
      </c>
      <c r="H680" s="54">
        <v>45789</v>
      </c>
      <c r="I680" s="81" t="s">
        <v>32</v>
      </c>
    </row>
    <row r="681" spans="1:9" ht="48.75" customHeight="1" x14ac:dyDescent="0.25">
      <c r="A681" s="32" t="s">
        <v>3944</v>
      </c>
      <c r="B681" s="81" t="s">
        <v>3945</v>
      </c>
      <c r="C681" s="32" t="s">
        <v>969</v>
      </c>
      <c r="D681" s="93" t="s">
        <v>970</v>
      </c>
      <c r="E681" s="114">
        <v>109.2</v>
      </c>
      <c r="F681" s="114">
        <v>22.93</v>
      </c>
      <c r="G681" s="114">
        <v>132.13</v>
      </c>
      <c r="H681" s="54">
        <v>45789</v>
      </c>
      <c r="I681" s="81" t="s">
        <v>32</v>
      </c>
    </row>
    <row r="682" spans="1:9" ht="48.75" customHeight="1" x14ac:dyDescent="0.25">
      <c r="A682" s="32" t="s">
        <v>3946</v>
      </c>
      <c r="B682" s="81" t="s">
        <v>3947</v>
      </c>
      <c r="C682" s="32" t="s">
        <v>962</v>
      </c>
      <c r="D682" s="93" t="s">
        <v>963</v>
      </c>
      <c r="E682" s="114">
        <v>111.95</v>
      </c>
      <c r="F682" s="114">
        <v>23.51</v>
      </c>
      <c r="G682" s="114">
        <v>135.46</v>
      </c>
      <c r="H682" s="54">
        <v>45790</v>
      </c>
      <c r="I682" s="81" t="s">
        <v>32</v>
      </c>
    </row>
    <row r="683" spans="1:9" ht="48.75" customHeight="1" x14ac:dyDescent="0.25">
      <c r="A683" s="32" t="s">
        <v>3948</v>
      </c>
      <c r="B683" s="81" t="s">
        <v>3949</v>
      </c>
      <c r="C683" s="32" t="s">
        <v>1530</v>
      </c>
      <c r="D683" s="93" t="s">
        <v>3551</v>
      </c>
      <c r="E683" s="114">
        <v>104.28</v>
      </c>
      <c r="F683" s="114">
        <v>21.9</v>
      </c>
      <c r="G683" s="114">
        <v>126.18</v>
      </c>
      <c r="H683" s="54">
        <v>45798</v>
      </c>
      <c r="I683" s="81" t="s">
        <v>32</v>
      </c>
    </row>
    <row r="684" spans="1:9" ht="48.75" customHeight="1" x14ac:dyDescent="0.25">
      <c r="A684" s="32" t="s">
        <v>3950</v>
      </c>
      <c r="B684" s="81" t="s">
        <v>3951</v>
      </c>
      <c r="C684" s="32" t="s">
        <v>1114</v>
      </c>
      <c r="D684" s="93" t="s">
        <v>1115</v>
      </c>
      <c r="E684" s="114">
        <v>234.03</v>
      </c>
      <c r="F684" s="114">
        <v>49.15</v>
      </c>
      <c r="G684" s="114">
        <v>283.18</v>
      </c>
      <c r="H684" s="54">
        <v>45786</v>
      </c>
      <c r="I684" s="81" t="s">
        <v>32</v>
      </c>
    </row>
    <row r="685" spans="1:9" ht="48.75" customHeight="1" x14ac:dyDescent="0.25">
      <c r="A685" s="32" t="s">
        <v>3952</v>
      </c>
      <c r="B685" s="81" t="s">
        <v>3953</v>
      </c>
      <c r="C685" s="32" t="s">
        <v>991</v>
      </c>
      <c r="D685" s="93" t="s">
        <v>992</v>
      </c>
      <c r="E685" s="114">
        <v>83.84</v>
      </c>
      <c r="F685" s="114">
        <v>17.61</v>
      </c>
      <c r="G685" s="114">
        <v>101.45</v>
      </c>
      <c r="H685" s="54">
        <v>45784</v>
      </c>
      <c r="I685" s="81" t="s">
        <v>32</v>
      </c>
    </row>
    <row r="686" spans="1:9" ht="48.75" customHeight="1" x14ac:dyDescent="0.25">
      <c r="A686" s="32" t="s">
        <v>3954</v>
      </c>
      <c r="B686" s="81" t="s">
        <v>3955</v>
      </c>
      <c r="C686" s="32" t="s">
        <v>991</v>
      </c>
      <c r="D686" s="93" t="s">
        <v>992</v>
      </c>
      <c r="E686" s="114">
        <v>118.74</v>
      </c>
      <c r="F686" s="114">
        <v>24.94</v>
      </c>
      <c r="G686" s="114">
        <v>143.68</v>
      </c>
      <c r="H686" s="54">
        <v>45792</v>
      </c>
      <c r="I686" s="81" t="s">
        <v>32</v>
      </c>
    </row>
    <row r="687" spans="1:9" ht="48.75" customHeight="1" x14ac:dyDescent="0.25">
      <c r="A687" s="32" t="s">
        <v>3956</v>
      </c>
      <c r="B687" s="81" t="s">
        <v>3957</v>
      </c>
      <c r="C687" s="32" t="s">
        <v>991</v>
      </c>
      <c r="D687" s="93" t="s">
        <v>992</v>
      </c>
      <c r="E687" s="114">
        <v>134.44</v>
      </c>
      <c r="F687" s="114">
        <v>28.23</v>
      </c>
      <c r="G687" s="114">
        <v>162.66999999999999</v>
      </c>
      <c r="H687" s="54">
        <v>45784</v>
      </c>
      <c r="I687" s="81" t="s">
        <v>32</v>
      </c>
    </row>
    <row r="688" spans="1:9" ht="48.75" customHeight="1" x14ac:dyDescent="0.25">
      <c r="A688" s="32" t="s">
        <v>3958</v>
      </c>
      <c r="B688" s="81" t="s">
        <v>3959</v>
      </c>
      <c r="C688" s="32" t="s">
        <v>991</v>
      </c>
      <c r="D688" s="93" t="s">
        <v>992</v>
      </c>
      <c r="E688" s="114">
        <v>182.88</v>
      </c>
      <c r="F688" s="114">
        <v>38.4</v>
      </c>
      <c r="G688" s="114">
        <v>221.28</v>
      </c>
      <c r="H688" s="54">
        <v>45793</v>
      </c>
      <c r="I688" s="81" t="s">
        <v>32</v>
      </c>
    </row>
    <row r="689" spans="1:9" ht="48.75" customHeight="1" x14ac:dyDescent="0.25">
      <c r="A689" s="32" t="s">
        <v>3960</v>
      </c>
      <c r="B689" s="81" t="s">
        <v>3961</v>
      </c>
      <c r="C689" s="32" t="s">
        <v>991</v>
      </c>
      <c r="D689" s="93" t="s">
        <v>992</v>
      </c>
      <c r="E689" s="114">
        <v>124.53</v>
      </c>
      <c r="F689" s="114">
        <v>26.15</v>
      </c>
      <c r="G689" s="114">
        <v>150.68</v>
      </c>
      <c r="H689" s="54">
        <v>45784</v>
      </c>
      <c r="I689" s="81" t="s">
        <v>32</v>
      </c>
    </row>
    <row r="690" spans="1:9" ht="48.75" customHeight="1" x14ac:dyDescent="0.25">
      <c r="A690" s="32" t="s">
        <v>3962</v>
      </c>
      <c r="B690" s="81" t="s">
        <v>3963</v>
      </c>
      <c r="C690" s="32" t="s">
        <v>991</v>
      </c>
      <c r="D690" s="93" t="s">
        <v>992</v>
      </c>
      <c r="E690" s="114">
        <v>103.28</v>
      </c>
      <c r="F690" s="114">
        <v>21.69</v>
      </c>
      <c r="G690" s="114">
        <v>124.97</v>
      </c>
      <c r="H690" s="54">
        <v>45792</v>
      </c>
      <c r="I690" s="81" t="s">
        <v>32</v>
      </c>
    </row>
    <row r="691" spans="1:9" ht="48.75" customHeight="1" x14ac:dyDescent="0.25">
      <c r="A691" s="32" t="s">
        <v>3964</v>
      </c>
      <c r="B691" s="81" t="s">
        <v>3965</v>
      </c>
      <c r="C691" s="32" t="s">
        <v>936</v>
      </c>
      <c r="D691" s="93" t="s">
        <v>937</v>
      </c>
      <c r="E691" s="114">
        <v>330</v>
      </c>
      <c r="F691" s="114">
        <v>69.3</v>
      </c>
      <c r="G691" s="114">
        <v>399.3</v>
      </c>
      <c r="H691" s="54">
        <v>45785</v>
      </c>
      <c r="I691" s="81" t="s">
        <v>32</v>
      </c>
    </row>
    <row r="692" spans="1:9" ht="48.75" customHeight="1" x14ac:dyDescent="0.25">
      <c r="A692" s="32" t="s">
        <v>3966</v>
      </c>
      <c r="B692" s="81" t="s">
        <v>3967</v>
      </c>
      <c r="C692" s="32" t="s">
        <v>936</v>
      </c>
      <c r="D692" s="93" t="s">
        <v>937</v>
      </c>
      <c r="E692" s="114">
        <v>228.78</v>
      </c>
      <c r="F692" s="114">
        <v>48.04</v>
      </c>
      <c r="G692" s="114">
        <v>276.82</v>
      </c>
      <c r="H692" s="54">
        <v>45792</v>
      </c>
      <c r="I692" s="81" t="s">
        <v>32</v>
      </c>
    </row>
    <row r="693" spans="1:9" ht="48.75" customHeight="1" x14ac:dyDescent="0.25">
      <c r="A693" s="32" t="s">
        <v>3968</v>
      </c>
      <c r="B693" s="81" t="s">
        <v>3969</v>
      </c>
      <c r="C693" s="32" t="s">
        <v>969</v>
      </c>
      <c r="D693" s="93" t="s">
        <v>970</v>
      </c>
      <c r="E693" s="114">
        <v>1384</v>
      </c>
      <c r="F693" s="114">
        <v>290.64</v>
      </c>
      <c r="G693" s="114">
        <v>1674.64</v>
      </c>
      <c r="H693" s="54">
        <v>45786</v>
      </c>
      <c r="I693" s="81" t="s">
        <v>32</v>
      </c>
    </row>
    <row r="694" spans="1:9" ht="48.75" customHeight="1" x14ac:dyDescent="0.25">
      <c r="A694" s="32" t="s">
        <v>3970</v>
      </c>
      <c r="B694" s="81" t="s">
        <v>3971</v>
      </c>
      <c r="C694" s="32" t="s">
        <v>969</v>
      </c>
      <c r="D694" s="93" t="s">
        <v>970</v>
      </c>
      <c r="E694" s="114">
        <v>628</v>
      </c>
      <c r="F694" s="114">
        <v>131.88</v>
      </c>
      <c r="G694" s="114">
        <v>759.88</v>
      </c>
      <c r="H694" s="54">
        <v>45792</v>
      </c>
      <c r="I694" s="81" t="s">
        <v>32</v>
      </c>
    </row>
    <row r="695" spans="1:9" ht="48.75" customHeight="1" x14ac:dyDescent="0.25">
      <c r="A695" s="32" t="s">
        <v>3972</v>
      </c>
      <c r="B695" s="81" t="s">
        <v>3973</v>
      </c>
      <c r="C695" s="32" t="s">
        <v>969</v>
      </c>
      <c r="D695" s="93" t="s">
        <v>970</v>
      </c>
      <c r="E695" s="114">
        <v>156</v>
      </c>
      <c r="F695" s="114">
        <v>32.76</v>
      </c>
      <c r="G695" s="114">
        <v>188.76</v>
      </c>
      <c r="H695" s="54">
        <v>45793</v>
      </c>
      <c r="I695" s="81" t="s">
        <v>32</v>
      </c>
    </row>
    <row r="696" spans="1:9" ht="48.75" customHeight="1" x14ac:dyDescent="0.25">
      <c r="A696" s="32" t="s">
        <v>3974</v>
      </c>
      <c r="B696" s="81" t="s">
        <v>3975</v>
      </c>
      <c r="C696" s="32" t="s">
        <v>969</v>
      </c>
      <c r="D696" s="93" t="s">
        <v>970</v>
      </c>
      <c r="E696" s="114">
        <v>113.05</v>
      </c>
      <c r="F696" s="114">
        <v>23.74</v>
      </c>
      <c r="G696" s="114">
        <v>136.79</v>
      </c>
      <c r="H696" s="54">
        <v>45792</v>
      </c>
      <c r="I696" s="81" t="s">
        <v>32</v>
      </c>
    </row>
    <row r="697" spans="1:9" ht="48.75" customHeight="1" x14ac:dyDescent="0.25">
      <c r="A697" s="32" t="s">
        <v>3976</v>
      </c>
      <c r="B697" s="81" t="s">
        <v>3977</v>
      </c>
      <c r="C697" s="32" t="s">
        <v>3344</v>
      </c>
      <c r="D697" s="93" t="s">
        <v>3345</v>
      </c>
      <c r="E697" s="114">
        <v>116.47</v>
      </c>
      <c r="F697" s="114">
        <v>24.46</v>
      </c>
      <c r="G697" s="114">
        <v>140.93</v>
      </c>
      <c r="H697" s="54">
        <v>45789</v>
      </c>
      <c r="I697" s="81" t="s">
        <v>32</v>
      </c>
    </row>
    <row r="698" spans="1:9" ht="48.75" customHeight="1" x14ac:dyDescent="0.25">
      <c r="A698" s="32" t="s">
        <v>3978</v>
      </c>
      <c r="B698" s="81" t="s">
        <v>3979</v>
      </c>
      <c r="C698" s="32" t="s">
        <v>1033</v>
      </c>
      <c r="D698" s="93" t="s">
        <v>1034</v>
      </c>
      <c r="E698" s="114">
        <v>46.91</v>
      </c>
      <c r="F698" s="114">
        <v>9.85</v>
      </c>
      <c r="G698" s="114">
        <v>56.76</v>
      </c>
      <c r="H698" s="54">
        <v>45790</v>
      </c>
      <c r="I698" s="81" t="s">
        <v>32</v>
      </c>
    </row>
    <row r="699" spans="1:9" ht="48.75" customHeight="1" x14ac:dyDescent="0.25">
      <c r="A699" s="32" t="s">
        <v>3980</v>
      </c>
      <c r="B699" s="81" t="s">
        <v>3981</v>
      </c>
      <c r="C699" s="32" t="s">
        <v>942</v>
      </c>
      <c r="D699" s="93" t="s">
        <v>3312</v>
      </c>
      <c r="E699" s="114">
        <v>140</v>
      </c>
      <c r="F699" s="114">
        <v>29.4</v>
      </c>
      <c r="G699" s="114">
        <v>169.4</v>
      </c>
      <c r="H699" s="54">
        <v>45785</v>
      </c>
      <c r="I699" s="81" t="s">
        <v>32</v>
      </c>
    </row>
    <row r="700" spans="1:9" ht="48.75" customHeight="1" x14ac:dyDescent="0.25">
      <c r="A700" s="32" t="s">
        <v>3982</v>
      </c>
      <c r="B700" s="81" t="s">
        <v>3983</v>
      </c>
      <c r="C700" s="32" t="s">
        <v>983</v>
      </c>
      <c r="D700" s="93" t="s">
        <v>3385</v>
      </c>
      <c r="E700" s="114">
        <v>24</v>
      </c>
      <c r="F700" s="114">
        <v>5.04</v>
      </c>
      <c r="G700" s="114">
        <v>29.04</v>
      </c>
      <c r="H700" s="54">
        <v>45789</v>
      </c>
      <c r="I700" s="81" t="s">
        <v>32</v>
      </c>
    </row>
    <row r="701" spans="1:9" ht="48.75" customHeight="1" x14ac:dyDescent="0.25">
      <c r="A701" s="32" t="s">
        <v>3984</v>
      </c>
      <c r="B701" s="81" t="s">
        <v>3985</v>
      </c>
      <c r="C701" s="32" t="s">
        <v>983</v>
      </c>
      <c r="D701" s="93" t="s">
        <v>3385</v>
      </c>
      <c r="E701" s="114">
        <v>74.28</v>
      </c>
      <c r="F701" s="114">
        <v>15.6</v>
      </c>
      <c r="G701" s="114">
        <v>89.88</v>
      </c>
      <c r="H701" s="54">
        <v>45798</v>
      </c>
      <c r="I701" s="81" t="s">
        <v>32</v>
      </c>
    </row>
    <row r="702" spans="1:9" ht="48.75" customHeight="1" x14ac:dyDescent="0.25">
      <c r="A702" s="32" t="s">
        <v>3986</v>
      </c>
      <c r="B702" s="81" t="s">
        <v>3987</v>
      </c>
      <c r="C702" s="32" t="s">
        <v>983</v>
      </c>
      <c r="D702" s="93" t="s">
        <v>3385</v>
      </c>
      <c r="E702" s="114">
        <v>840</v>
      </c>
      <c r="F702" s="114">
        <v>84</v>
      </c>
      <c r="G702" s="114">
        <v>924</v>
      </c>
      <c r="H702" s="54">
        <v>45790</v>
      </c>
      <c r="I702" s="81" t="s">
        <v>32</v>
      </c>
    </row>
    <row r="703" spans="1:9" ht="48.75" customHeight="1" x14ac:dyDescent="0.25">
      <c r="A703" s="32" t="s">
        <v>3988</v>
      </c>
      <c r="B703" s="81" t="s">
        <v>3989</v>
      </c>
      <c r="C703" s="32" t="s">
        <v>983</v>
      </c>
      <c r="D703" s="93" t="s">
        <v>3385</v>
      </c>
      <c r="E703" s="114">
        <v>343.2</v>
      </c>
      <c r="F703" s="114">
        <v>72.069999999999993</v>
      </c>
      <c r="G703" s="114">
        <v>415.27</v>
      </c>
      <c r="H703" s="54">
        <v>45785</v>
      </c>
      <c r="I703" s="81" t="s">
        <v>32</v>
      </c>
    </row>
    <row r="704" spans="1:9" ht="48.75" customHeight="1" x14ac:dyDescent="0.25">
      <c r="A704" s="32" t="s">
        <v>3990</v>
      </c>
      <c r="B704" s="81" t="s">
        <v>3991</v>
      </c>
      <c r="C704" s="32" t="s">
        <v>952</v>
      </c>
      <c r="D704" s="93" t="s">
        <v>953</v>
      </c>
      <c r="E704" s="114">
        <v>27.81</v>
      </c>
      <c r="F704" s="114">
        <v>5.84</v>
      </c>
      <c r="G704" s="114">
        <v>33.65</v>
      </c>
      <c r="H704" s="54">
        <v>45786</v>
      </c>
      <c r="I704" s="81" t="s">
        <v>32</v>
      </c>
    </row>
    <row r="705" spans="1:9" ht="48.75" customHeight="1" x14ac:dyDescent="0.25">
      <c r="A705" s="32" t="s">
        <v>3992</v>
      </c>
      <c r="B705" s="81" t="s">
        <v>1641</v>
      </c>
      <c r="C705" s="32" t="s">
        <v>3993</v>
      </c>
      <c r="D705" s="93" t="s">
        <v>3994</v>
      </c>
      <c r="E705" s="114">
        <v>500.7</v>
      </c>
      <c r="F705" s="114">
        <v>105.15</v>
      </c>
      <c r="G705" s="114">
        <v>605.85</v>
      </c>
      <c r="H705" s="54">
        <v>45789</v>
      </c>
      <c r="I705" s="81" t="s">
        <v>32</v>
      </c>
    </row>
    <row r="706" spans="1:9" ht="48.75" customHeight="1" x14ac:dyDescent="0.25">
      <c r="A706" s="32" t="s">
        <v>3995</v>
      </c>
      <c r="B706" s="81" t="s">
        <v>1641</v>
      </c>
      <c r="C706" s="32" t="s">
        <v>3993</v>
      </c>
      <c r="D706" s="93" t="s">
        <v>3994</v>
      </c>
      <c r="E706" s="114">
        <v>333.8</v>
      </c>
      <c r="F706" s="114">
        <v>70.099999999999994</v>
      </c>
      <c r="G706" s="114">
        <v>403.9</v>
      </c>
      <c r="H706" s="54">
        <v>45789</v>
      </c>
      <c r="I706" s="81" t="s">
        <v>32</v>
      </c>
    </row>
    <row r="707" spans="1:9" ht="48.75" customHeight="1" x14ac:dyDescent="0.25">
      <c r="A707" s="32" t="s">
        <v>3996</v>
      </c>
      <c r="B707" s="81" t="s">
        <v>3997</v>
      </c>
      <c r="C707" s="32" t="s">
        <v>936</v>
      </c>
      <c r="D707" s="93" t="s">
        <v>937</v>
      </c>
      <c r="E707" s="114">
        <v>60.3</v>
      </c>
      <c r="F707" s="114">
        <v>12.66</v>
      </c>
      <c r="G707" s="114">
        <v>72.959999999999994</v>
      </c>
      <c r="H707" s="54">
        <v>45785</v>
      </c>
      <c r="I707" s="81" t="s">
        <v>32</v>
      </c>
    </row>
    <row r="708" spans="1:9" ht="48.75" customHeight="1" x14ac:dyDescent="0.25">
      <c r="A708" s="32" t="s">
        <v>3998</v>
      </c>
      <c r="B708" s="81" t="s">
        <v>3999</v>
      </c>
      <c r="C708" s="32" t="s">
        <v>969</v>
      </c>
      <c r="D708" s="93" t="s">
        <v>970</v>
      </c>
      <c r="E708" s="114">
        <v>570</v>
      </c>
      <c r="F708" s="114">
        <v>119.7</v>
      </c>
      <c r="G708" s="114">
        <v>689.7</v>
      </c>
      <c r="H708" s="54">
        <v>45796</v>
      </c>
      <c r="I708" s="81" t="s">
        <v>32</v>
      </c>
    </row>
    <row r="709" spans="1:9" ht="48.75" customHeight="1" x14ac:dyDescent="0.25">
      <c r="A709" s="32" t="s">
        <v>4000</v>
      </c>
      <c r="B709" s="81" t="s">
        <v>4001</v>
      </c>
      <c r="C709" s="32" t="s">
        <v>969</v>
      </c>
      <c r="D709" s="93" t="s">
        <v>970</v>
      </c>
      <c r="E709" s="114">
        <v>1560</v>
      </c>
      <c r="F709" s="114">
        <v>327.60000000000002</v>
      </c>
      <c r="G709" s="114">
        <v>1887.6</v>
      </c>
      <c r="H709" s="54">
        <v>45792</v>
      </c>
      <c r="I709" s="81" t="s">
        <v>32</v>
      </c>
    </row>
    <row r="710" spans="1:9" ht="48.75" customHeight="1" x14ac:dyDescent="0.25">
      <c r="A710" s="32" t="s">
        <v>4002</v>
      </c>
      <c r="B710" s="81" t="s">
        <v>4003</v>
      </c>
      <c r="C710" s="32" t="s">
        <v>969</v>
      </c>
      <c r="D710" s="93" t="s">
        <v>970</v>
      </c>
      <c r="E710" s="114">
        <v>308</v>
      </c>
      <c r="F710" s="114">
        <v>64.680000000000007</v>
      </c>
      <c r="G710" s="114">
        <v>372.68</v>
      </c>
      <c r="H710" s="54">
        <v>45796</v>
      </c>
      <c r="I710" s="81" t="s">
        <v>32</v>
      </c>
    </row>
    <row r="711" spans="1:9" ht="48.75" customHeight="1" x14ac:dyDescent="0.25">
      <c r="A711" s="32" t="s">
        <v>4004</v>
      </c>
      <c r="B711" s="81" t="s">
        <v>4005</v>
      </c>
      <c r="C711" s="32" t="s">
        <v>3344</v>
      </c>
      <c r="D711" s="93" t="s">
        <v>3345</v>
      </c>
      <c r="E711" s="114">
        <v>105.76</v>
      </c>
      <c r="F711" s="114">
        <v>22.21</v>
      </c>
      <c r="G711" s="114">
        <v>127.97</v>
      </c>
      <c r="H711" s="54">
        <v>45789</v>
      </c>
      <c r="I711" s="81" t="s">
        <v>32</v>
      </c>
    </row>
    <row r="712" spans="1:9" ht="48.75" customHeight="1" x14ac:dyDescent="0.25">
      <c r="A712" s="32" t="s">
        <v>4006</v>
      </c>
      <c r="B712" s="81" t="s">
        <v>4007</v>
      </c>
      <c r="C712" s="32" t="s">
        <v>1200</v>
      </c>
      <c r="D712" s="93" t="s">
        <v>3396</v>
      </c>
      <c r="E712" s="114">
        <v>43.57</v>
      </c>
      <c r="F712" s="114">
        <v>9.15</v>
      </c>
      <c r="G712" s="114">
        <v>52.72</v>
      </c>
      <c r="H712" s="54">
        <v>45790</v>
      </c>
      <c r="I712" s="81" t="s">
        <v>32</v>
      </c>
    </row>
    <row r="713" spans="1:9" ht="48.75" customHeight="1" x14ac:dyDescent="0.25">
      <c r="A713" s="32" t="s">
        <v>4008</v>
      </c>
      <c r="B713" s="81" t="s">
        <v>4009</v>
      </c>
      <c r="C713" s="32" t="s">
        <v>969</v>
      </c>
      <c r="D713" s="93" t="s">
        <v>970</v>
      </c>
      <c r="E713" s="114">
        <v>193.6</v>
      </c>
      <c r="F713" s="114">
        <v>40.659999999999997</v>
      </c>
      <c r="G713" s="114">
        <v>234.26</v>
      </c>
      <c r="H713" s="54">
        <v>45785</v>
      </c>
      <c r="I713" s="81" t="s">
        <v>32</v>
      </c>
    </row>
    <row r="714" spans="1:9" ht="48.75" customHeight="1" x14ac:dyDescent="0.25">
      <c r="A714" s="32" t="s">
        <v>4010</v>
      </c>
      <c r="B714" s="81" t="s">
        <v>4011</v>
      </c>
      <c r="C714" s="32" t="s">
        <v>962</v>
      </c>
      <c r="D714" s="93" t="s">
        <v>963</v>
      </c>
      <c r="E714" s="114">
        <v>50.82</v>
      </c>
      <c r="F714" s="114">
        <v>10.67</v>
      </c>
      <c r="G714" s="114">
        <v>61.49</v>
      </c>
      <c r="H714" s="54">
        <v>45792</v>
      </c>
      <c r="I714" s="81" t="s">
        <v>32</v>
      </c>
    </row>
    <row r="715" spans="1:9" ht="48.75" customHeight="1" x14ac:dyDescent="0.25">
      <c r="A715" s="32" t="s">
        <v>4012</v>
      </c>
      <c r="B715" s="81" t="s">
        <v>1004</v>
      </c>
      <c r="C715" s="32" t="s">
        <v>4013</v>
      </c>
      <c r="D715" s="93" t="s">
        <v>4014</v>
      </c>
      <c r="E715" s="114">
        <v>130.07</v>
      </c>
      <c r="F715" s="114">
        <v>27.31</v>
      </c>
      <c r="G715" s="114">
        <v>157.38</v>
      </c>
      <c r="H715" s="54">
        <v>45789</v>
      </c>
      <c r="I715" s="81" t="s">
        <v>32</v>
      </c>
    </row>
    <row r="716" spans="1:9" ht="48.75" customHeight="1" x14ac:dyDescent="0.25">
      <c r="A716" s="32" t="s">
        <v>4015</v>
      </c>
      <c r="B716" s="81" t="s">
        <v>4016</v>
      </c>
      <c r="C716" s="32" t="s">
        <v>936</v>
      </c>
      <c r="D716" s="93" t="s">
        <v>937</v>
      </c>
      <c r="E716" s="114">
        <v>234</v>
      </c>
      <c r="F716" s="114">
        <v>49.14</v>
      </c>
      <c r="G716" s="114">
        <v>283.14</v>
      </c>
      <c r="H716" s="54">
        <v>45790</v>
      </c>
      <c r="I716" s="81" t="s">
        <v>32</v>
      </c>
    </row>
    <row r="717" spans="1:9" ht="48.75" customHeight="1" x14ac:dyDescent="0.25">
      <c r="A717" s="32" t="s">
        <v>4017</v>
      </c>
      <c r="B717" s="81" t="s">
        <v>4018</v>
      </c>
      <c r="C717" s="32" t="s">
        <v>936</v>
      </c>
      <c r="D717" s="93" t="s">
        <v>937</v>
      </c>
      <c r="E717" s="114">
        <v>252.75</v>
      </c>
      <c r="F717" s="114">
        <v>53.08</v>
      </c>
      <c r="G717" s="114">
        <v>305.83</v>
      </c>
      <c r="H717" s="54">
        <v>45792</v>
      </c>
      <c r="I717" s="81" t="s">
        <v>32</v>
      </c>
    </row>
    <row r="718" spans="1:9" ht="48.75" customHeight="1" x14ac:dyDescent="0.25">
      <c r="A718" s="32" t="s">
        <v>4019</v>
      </c>
      <c r="B718" s="81" t="s">
        <v>4020</v>
      </c>
      <c r="C718" s="32" t="s">
        <v>936</v>
      </c>
      <c r="D718" s="93" t="s">
        <v>937</v>
      </c>
      <c r="E718" s="114">
        <v>907.5</v>
      </c>
      <c r="F718" s="114">
        <v>190.58</v>
      </c>
      <c r="G718" s="114">
        <v>1098.08</v>
      </c>
      <c r="H718" s="54">
        <v>45792</v>
      </c>
      <c r="I718" s="81" t="s">
        <v>32</v>
      </c>
    </row>
    <row r="719" spans="1:9" ht="48.75" customHeight="1" x14ac:dyDescent="0.25">
      <c r="A719" s="32" t="s">
        <v>4021</v>
      </c>
      <c r="B719" s="81" t="s">
        <v>4022</v>
      </c>
      <c r="C719" s="32" t="s">
        <v>936</v>
      </c>
      <c r="D719" s="93" t="s">
        <v>937</v>
      </c>
      <c r="E719" s="114">
        <v>78.349999999999994</v>
      </c>
      <c r="F719" s="114">
        <v>16.45</v>
      </c>
      <c r="G719" s="114">
        <v>94.8</v>
      </c>
      <c r="H719" s="54">
        <v>45789</v>
      </c>
      <c r="I719" s="81" t="s">
        <v>32</v>
      </c>
    </row>
    <row r="720" spans="1:9" ht="48.75" customHeight="1" x14ac:dyDescent="0.25">
      <c r="A720" s="32" t="s">
        <v>4023</v>
      </c>
      <c r="B720" s="81" t="s">
        <v>4024</v>
      </c>
      <c r="C720" s="32" t="s">
        <v>936</v>
      </c>
      <c r="D720" s="93" t="s">
        <v>937</v>
      </c>
      <c r="E720" s="114">
        <v>355</v>
      </c>
      <c r="F720" s="114">
        <v>74.55</v>
      </c>
      <c r="G720" s="114">
        <v>429.55</v>
      </c>
      <c r="H720" s="54">
        <v>45791</v>
      </c>
      <c r="I720" s="81" t="s">
        <v>32</v>
      </c>
    </row>
    <row r="721" spans="1:9" ht="48.75" customHeight="1" x14ac:dyDescent="0.25">
      <c r="A721" s="32" t="s">
        <v>4025</v>
      </c>
      <c r="B721" s="81" t="s">
        <v>4026</v>
      </c>
      <c r="C721" s="32" t="s">
        <v>1200</v>
      </c>
      <c r="D721" s="93" t="s">
        <v>3396</v>
      </c>
      <c r="E721" s="114">
        <v>340.08</v>
      </c>
      <c r="F721" s="114">
        <v>71.42</v>
      </c>
      <c r="G721" s="114">
        <v>411.5</v>
      </c>
      <c r="H721" s="54">
        <v>45792</v>
      </c>
      <c r="I721" s="81" t="s">
        <v>32</v>
      </c>
    </row>
    <row r="722" spans="1:9" ht="48.75" customHeight="1" x14ac:dyDescent="0.25">
      <c r="A722" s="32" t="s">
        <v>4027</v>
      </c>
      <c r="B722" s="81" t="s">
        <v>4028</v>
      </c>
      <c r="C722" s="32" t="s">
        <v>962</v>
      </c>
      <c r="D722" s="93" t="s">
        <v>963</v>
      </c>
      <c r="E722" s="114">
        <v>2.64</v>
      </c>
      <c r="F722" s="114">
        <v>0.55000000000000004</v>
      </c>
      <c r="G722" s="114">
        <v>3.19</v>
      </c>
      <c r="H722" s="54">
        <v>45792</v>
      </c>
      <c r="I722" s="81" t="s">
        <v>32</v>
      </c>
    </row>
    <row r="723" spans="1:9" ht="48.75" customHeight="1" x14ac:dyDescent="0.25">
      <c r="A723" s="32" t="s">
        <v>4029</v>
      </c>
      <c r="B723" s="81" t="s">
        <v>4030</v>
      </c>
      <c r="C723" s="32" t="s">
        <v>962</v>
      </c>
      <c r="D723" s="93" t="s">
        <v>963</v>
      </c>
      <c r="E723" s="114">
        <v>20.59</v>
      </c>
      <c r="F723" s="114">
        <v>4.32</v>
      </c>
      <c r="G723" s="114">
        <v>24.91</v>
      </c>
      <c r="H723" s="54">
        <v>45792</v>
      </c>
      <c r="I723" s="81" t="s">
        <v>32</v>
      </c>
    </row>
    <row r="724" spans="1:9" ht="48.75" customHeight="1" x14ac:dyDescent="0.25">
      <c r="A724" s="32" t="s">
        <v>4031</v>
      </c>
      <c r="B724" s="81" t="s">
        <v>4032</v>
      </c>
      <c r="C724" s="32" t="s">
        <v>962</v>
      </c>
      <c r="D724" s="93" t="s">
        <v>963</v>
      </c>
      <c r="E724" s="114">
        <v>17.600000000000001</v>
      </c>
      <c r="F724" s="114">
        <v>3.7</v>
      </c>
      <c r="G724" s="114">
        <v>21.3</v>
      </c>
      <c r="H724" s="54">
        <v>45792</v>
      </c>
      <c r="I724" s="81" t="s">
        <v>32</v>
      </c>
    </row>
    <row r="725" spans="1:9" ht="48.75" customHeight="1" x14ac:dyDescent="0.25">
      <c r="A725" s="32" t="s">
        <v>4033</v>
      </c>
      <c r="B725" s="81" t="s">
        <v>4034</v>
      </c>
      <c r="C725" s="32" t="s">
        <v>962</v>
      </c>
      <c r="D725" s="93" t="s">
        <v>963</v>
      </c>
      <c r="E725" s="114">
        <v>103.28</v>
      </c>
      <c r="F725" s="114">
        <v>21.69</v>
      </c>
      <c r="G725" s="114">
        <v>124.97</v>
      </c>
      <c r="H725" s="54">
        <v>45792</v>
      </c>
      <c r="I725" s="81" t="s">
        <v>32</v>
      </c>
    </row>
    <row r="726" spans="1:9" ht="48.75" customHeight="1" x14ac:dyDescent="0.25">
      <c r="A726" s="32" t="s">
        <v>4035</v>
      </c>
      <c r="B726" s="81" t="s">
        <v>4036</v>
      </c>
      <c r="C726" s="32" t="s">
        <v>962</v>
      </c>
      <c r="D726" s="93" t="s">
        <v>963</v>
      </c>
      <c r="E726" s="114">
        <v>82.53</v>
      </c>
      <c r="F726" s="114">
        <v>17.329999999999998</v>
      </c>
      <c r="G726" s="114">
        <v>99.86</v>
      </c>
      <c r="H726" s="54">
        <v>45789</v>
      </c>
      <c r="I726" s="81" t="s">
        <v>32</v>
      </c>
    </row>
    <row r="727" spans="1:9" ht="48.75" customHeight="1" x14ac:dyDescent="0.25">
      <c r="A727" s="32" t="s">
        <v>4037</v>
      </c>
      <c r="B727" s="81" t="s">
        <v>4038</v>
      </c>
      <c r="C727" s="32" t="s">
        <v>991</v>
      </c>
      <c r="D727" s="93" t="s">
        <v>992</v>
      </c>
      <c r="E727" s="114">
        <v>298.75</v>
      </c>
      <c r="F727" s="114">
        <v>62.74</v>
      </c>
      <c r="G727" s="114">
        <v>361.49</v>
      </c>
      <c r="H727" s="54">
        <v>45789</v>
      </c>
      <c r="I727" s="81" t="s">
        <v>32</v>
      </c>
    </row>
    <row r="728" spans="1:9" ht="48.75" customHeight="1" x14ac:dyDescent="0.25">
      <c r="A728" s="32" t="s">
        <v>4039</v>
      </c>
      <c r="B728" s="81" t="s">
        <v>4040</v>
      </c>
      <c r="C728" s="32" t="s">
        <v>942</v>
      </c>
      <c r="D728" s="93" t="s">
        <v>3312</v>
      </c>
      <c r="E728" s="114">
        <v>12.11</v>
      </c>
      <c r="F728" s="114">
        <v>2.54</v>
      </c>
      <c r="G728" s="114">
        <v>14.65</v>
      </c>
      <c r="H728" s="54">
        <v>45792</v>
      </c>
      <c r="I728" s="81" t="s">
        <v>32</v>
      </c>
    </row>
    <row r="729" spans="1:9" ht="48.75" customHeight="1" x14ac:dyDescent="0.25">
      <c r="A729" s="32" t="s">
        <v>4041</v>
      </c>
      <c r="B729" s="81" t="s">
        <v>4042</v>
      </c>
      <c r="C729" s="32" t="s">
        <v>942</v>
      </c>
      <c r="D729" s="93" t="s">
        <v>3312</v>
      </c>
      <c r="E729" s="114">
        <v>52.8</v>
      </c>
      <c r="F729" s="114">
        <v>11.09</v>
      </c>
      <c r="G729" s="114">
        <v>63.89</v>
      </c>
      <c r="H729" s="54">
        <v>45789</v>
      </c>
      <c r="I729" s="81" t="s">
        <v>32</v>
      </c>
    </row>
    <row r="730" spans="1:9" ht="48.75" customHeight="1" x14ac:dyDescent="0.25">
      <c r="A730" s="32" t="s">
        <v>4043</v>
      </c>
      <c r="B730" s="81" t="s">
        <v>4044</v>
      </c>
      <c r="C730" s="32" t="s">
        <v>942</v>
      </c>
      <c r="D730" s="93" t="s">
        <v>3312</v>
      </c>
      <c r="E730" s="114">
        <v>82.5</v>
      </c>
      <c r="F730" s="114">
        <v>17.329999999999998</v>
      </c>
      <c r="G730" s="114">
        <v>99.83</v>
      </c>
      <c r="H730" s="54">
        <v>45786</v>
      </c>
      <c r="I730" s="81" t="s">
        <v>32</v>
      </c>
    </row>
    <row r="731" spans="1:9" ht="48.75" customHeight="1" x14ac:dyDescent="0.25">
      <c r="A731" s="32" t="s">
        <v>4045</v>
      </c>
      <c r="B731" s="81" t="s">
        <v>4046</v>
      </c>
      <c r="C731" s="32" t="s">
        <v>1012</v>
      </c>
      <c r="D731" s="93" t="s">
        <v>1013</v>
      </c>
      <c r="E731" s="114">
        <v>71.459999999999994</v>
      </c>
      <c r="F731" s="114">
        <v>15.01</v>
      </c>
      <c r="G731" s="114">
        <v>86.47</v>
      </c>
      <c r="H731" s="54">
        <v>45790</v>
      </c>
      <c r="I731" s="81" t="s">
        <v>32</v>
      </c>
    </row>
    <row r="732" spans="1:9" ht="48.75" customHeight="1" x14ac:dyDescent="0.25">
      <c r="A732" s="32" t="s">
        <v>4047</v>
      </c>
      <c r="B732" s="81" t="s">
        <v>4048</v>
      </c>
      <c r="C732" s="32" t="s">
        <v>1530</v>
      </c>
      <c r="D732" s="93" t="s">
        <v>3551</v>
      </c>
      <c r="E732" s="114">
        <v>31.86</v>
      </c>
      <c r="F732" s="114">
        <v>6.69</v>
      </c>
      <c r="G732" s="114">
        <v>38.549999999999997</v>
      </c>
      <c r="H732" s="54">
        <v>45789</v>
      </c>
      <c r="I732" s="81" t="s">
        <v>32</v>
      </c>
    </row>
    <row r="733" spans="1:9" ht="48.75" customHeight="1" x14ac:dyDescent="0.25">
      <c r="A733" s="32" t="s">
        <v>4049</v>
      </c>
      <c r="B733" s="81" t="s">
        <v>4050</v>
      </c>
      <c r="C733" s="32" t="s">
        <v>936</v>
      </c>
      <c r="D733" s="93" t="s">
        <v>937</v>
      </c>
      <c r="E733" s="114">
        <v>98.25</v>
      </c>
      <c r="F733" s="114">
        <v>20.63</v>
      </c>
      <c r="G733" s="114">
        <v>118.88</v>
      </c>
      <c r="H733" s="54">
        <v>45792</v>
      </c>
      <c r="I733" s="81" t="s">
        <v>32</v>
      </c>
    </row>
    <row r="734" spans="1:9" ht="48.75" customHeight="1" x14ac:dyDescent="0.25">
      <c r="A734" s="32" t="s">
        <v>4051</v>
      </c>
      <c r="B734" s="81" t="s">
        <v>4052</v>
      </c>
      <c r="C734" s="32" t="s">
        <v>962</v>
      </c>
      <c r="D734" s="93" t="s">
        <v>963</v>
      </c>
      <c r="E734" s="114">
        <v>33.81</v>
      </c>
      <c r="F734" s="114">
        <v>7.1</v>
      </c>
      <c r="G734" s="114">
        <v>40.909999999999997</v>
      </c>
      <c r="H734" s="54">
        <v>45792</v>
      </c>
      <c r="I734" s="81" t="s">
        <v>32</v>
      </c>
    </row>
    <row r="735" spans="1:9" ht="48.75" customHeight="1" x14ac:dyDescent="0.25">
      <c r="A735" s="32" t="s">
        <v>4053</v>
      </c>
      <c r="B735" s="81" t="s">
        <v>4054</v>
      </c>
      <c r="C735" s="32" t="s">
        <v>969</v>
      </c>
      <c r="D735" s="93" t="s">
        <v>970</v>
      </c>
      <c r="E735" s="114">
        <v>88.2</v>
      </c>
      <c r="F735" s="114">
        <v>18.52</v>
      </c>
      <c r="G735" s="114">
        <v>106.72</v>
      </c>
      <c r="H735" s="54">
        <v>45790</v>
      </c>
      <c r="I735" s="81" t="s">
        <v>32</v>
      </c>
    </row>
    <row r="736" spans="1:9" ht="48.75" customHeight="1" x14ac:dyDescent="0.25">
      <c r="A736" s="32" t="s">
        <v>4055</v>
      </c>
      <c r="B736" s="81" t="s">
        <v>4056</v>
      </c>
      <c r="C736" s="32" t="s">
        <v>969</v>
      </c>
      <c r="D736" s="93" t="s">
        <v>970</v>
      </c>
      <c r="E736" s="114">
        <v>396.18</v>
      </c>
      <c r="F736" s="114">
        <v>83.2</v>
      </c>
      <c r="G736" s="114">
        <v>479.38</v>
      </c>
      <c r="H736" s="54">
        <v>45792</v>
      </c>
      <c r="I736" s="81" t="s">
        <v>32</v>
      </c>
    </row>
    <row r="737" spans="1:9" ht="48.75" customHeight="1" x14ac:dyDescent="0.25">
      <c r="A737" s="32" t="s">
        <v>4057</v>
      </c>
      <c r="B737" s="81" t="s">
        <v>4058</v>
      </c>
      <c r="C737" s="32" t="s">
        <v>3344</v>
      </c>
      <c r="D737" s="93" t="s">
        <v>3345</v>
      </c>
      <c r="E737" s="114">
        <v>158.27000000000001</v>
      </c>
      <c r="F737" s="114">
        <v>33.24</v>
      </c>
      <c r="G737" s="114">
        <v>191.51</v>
      </c>
      <c r="H737" s="54">
        <v>45790</v>
      </c>
      <c r="I737" s="81" t="s">
        <v>32</v>
      </c>
    </row>
    <row r="738" spans="1:9" ht="48.75" customHeight="1" x14ac:dyDescent="0.25">
      <c r="A738" s="32" t="s">
        <v>4059</v>
      </c>
      <c r="B738" s="81" t="s">
        <v>4060</v>
      </c>
      <c r="C738" s="32" t="s">
        <v>1001</v>
      </c>
      <c r="D738" s="93" t="s">
        <v>1002</v>
      </c>
      <c r="E738" s="114">
        <v>40.049999999999997</v>
      </c>
      <c r="F738" s="114">
        <v>8.41</v>
      </c>
      <c r="G738" s="114">
        <v>48.46</v>
      </c>
      <c r="H738" s="54">
        <v>45797</v>
      </c>
      <c r="I738" s="81" t="s">
        <v>32</v>
      </c>
    </row>
    <row r="739" spans="1:9" ht="48.75" customHeight="1" x14ac:dyDescent="0.25">
      <c r="A739" s="32" t="s">
        <v>4061</v>
      </c>
      <c r="B739" s="81" t="s">
        <v>4062</v>
      </c>
      <c r="C739" s="32" t="s">
        <v>1098</v>
      </c>
      <c r="D739" s="93" t="s">
        <v>1099</v>
      </c>
      <c r="E739" s="114">
        <v>74.790000000000006</v>
      </c>
      <c r="F739" s="114">
        <v>15.71</v>
      </c>
      <c r="G739" s="114">
        <v>90.5</v>
      </c>
      <c r="H739" s="54">
        <v>45798</v>
      </c>
      <c r="I739" s="81" t="s">
        <v>32</v>
      </c>
    </row>
    <row r="740" spans="1:9" ht="48.75" customHeight="1" x14ac:dyDescent="0.25">
      <c r="A740" s="32" t="s">
        <v>4063</v>
      </c>
      <c r="B740" s="81" t="s">
        <v>4064</v>
      </c>
      <c r="C740" s="32" t="s">
        <v>3388</v>
      </c>
      <c r="D740" s="93" t="s">
        <v>3389</v>
      </c>
      <c r="E740" s="114">
        <v>4.21</v>
      </c>
      <c r="F740" s="114">
        <v>0.88</v>
      </c>
      <c r="G740" s="114">
        <v>5.09</v>
      </c>
      <c r="H740" s="54">
        <v>45792</v>
      </c>
      <c r="I740" s="81" t="s">
        <v>32</v>
      </c>
    </row>
    <row r="741" spans="1:9" ht="48.75" customHeight="1" x14ac:dyDescent="0.25">
      <c r="A741" s="32" t="s">
        <v>4065</v>
      </c>
      <c r="B741" s="81" t="s">
        <v>4066</v>
      </c>
      <c r="C741" s="32" t="s">
        <v>3388</v>
      </c>
      <c r="D741" s="93" t="s">
        <v>3389</v>
      </c>
      <c r="E741" s="114">
        <v>12.63</v>
      </c>
      <c r="F741" s="114">
        <v>2.65</v>
      </c>
      <c r="G741" s="114">
        <v>15.28</v>
      </c>
      <c r="H741" s="54">
        <v>45792</v>
      </c>
      <c r="I741" s="81" t="s">
        <v>32</v>
      </c>
    </row>
    <row r="742" spans="1:9" ht="48.75" customHeight="1" x14ac:dyDescent="0.25">
      <c r="A742" s="32" t="s">
        <v>4067</v>
      </c>
      <c r="B742" s="81" t="s">
        <v>4068</v>
      </c>
      <c r="C742" s="32" t="s">
        <v>4069</v>
      </c>
      <c r="D742" s="93" t="s">
        <v>4070</v>
      </c>
      <c r="E742" s="114">
        <v>1648</v>
      </c>
      <c r="F742" s="114">
        <v>346.08</v>
      </c>
      <c r="G742" s="114">
        <v>1994.08</v>
      </c>
      <c r="H742" s="54">
        <v>45792</v>
      </c>
      <c r="I742" s="81" t="s">
        <v>32</v>
      </c>
    </row>
    <row r="743" spans="1:9" ht="48.75" customHeight="1" x14ac:dyDescent="0.25">
      <c r="A743" s="32" t="s">
        <v>4071</v>
      </c>
      <c r="B743" s="81" t="s">
        <v>4072</v>
      </c>
      <c r="C743" s="32" t="s">
        <v>1027</v>
      </c>
      <c r="D743" s="93" t="s">
        <v>3341</v>
      </c>
      <c r="E743" s="114">
        <v>2350.0100000000002</v>
      </c>
      <c r="F743" s="114">
        <v>493.5</v>
      </c>
      <c r="G743" s="114">
        <v>2843.51</v>
      </c>
      <c r="H743" s="54">
        <v>45791</v>
      </c>
      <c r="I743" s="81" t="s">
        <v>32</v>
      </c>
    </row>
    <row r="744" spans="1:9" ht="48.75" customHeight="1" x14ac:dyDescent="0.25">
      <c r="A744" s="32" t="s">
        <v>4073</v>
      </c>
      <c r="B744" s="81" t="s">
        <v>4074</v>
      </c>
      <c r="C744" s="32" t="s">
        <v>983</v>
      </c>
      <c r="D744" s="93" t="s">
        <v>3385</v>
      </c>
      <c r="E744" s="114">
        <v>191.51</v>
      </c>
      <c r="F744" s="114">
        <v>40.22</v>
      </c>
      <c r="G744" s="114">
        <v>231.73</v>
      </c>
      <c r="H744" s="54">
        <v>45792</v>
      </c>
      <c r="I744" s="81" t="s">
        <v>32</v>
      </c>
    </row>
    <row r="745" spans="1:9" ht="48.75" customHeight="1" x14ac:dyDescent="0.25">
      <c r="A745" s="32" t="s">
        <v>4075</v>
      </c>
      <c r="B745" s="81" t="s">
        <v>4076</v>
      </c>
      <c r="C745" s="32" t="s">
        <v>983</v>
      </c>
      <c r="D745" s="93" t="s">
        <v>3385</v>
      </c>
      <c r="E745" s="114">
        <v>62.4</v>
      </c>
      <c r="F745" s="114">
        <v>13.1</v>
      </c>
      <c r="G745" s="114">
        <v>75.5</v>
      </c>
      <c r="H745" s="54">
        <v>45799</v>
      </c>
      <c r="I745" s="81" t="s">
        <v>32</v>
      </c>
    </row>
    <row r="746" spans="1:9" ht="48.75" customHeight="1" x14ac:dyDescent="0.25">
      <c r="A746" s="32" t="s">
        <v>4077</v>
      </c>
      <c r="B746" s="81" t="s">
        <v>4078</v>
      </c>
      <c r="C746" s="32" t="s">
        <v>983</v>
      </c>
      <c r="D746" s="93" t="s">
        <v>3385</v>
      </c>
      <c r="E746" s="114">
        <v>843.82</v>
      </c>
      <c r="F746" s="114">
        <v>177.2</v>
      </c>
      <c r="G746" s="114">
        <v>1021.02</v>
      </c>
      <c r="H746" s="54">
        <v>45790</v>
      </c>
      <c r="I746" s="81" t="s">
        <v>32</v>
      </c>
    </row>
    <row r="747" spans="1:9" ht="48.75" customHeight="1" x14ac:dyDescent="0.25">
      <c r="A747" s="32" t="s">
        <v>4079</v>
      </c>
      <c r="B747" s="81" t="s">
        <v>4080</v>
      </c>
      <c r="C747" s="32" t="s">
        <v>4081</v>
      </c>
      <c r="D747" s="93" t="s">
        <v>4082</v>
      </c>
      <c r="E747" s="114">
        <v>1089</v>
      </c>
      <c r="F747" s="114">
        <v>228.69</v>
      </c>
      <c r="G747" s="114">
        <v>1317.69</v>
      </c>
      <c r="H747" s="54">
        <v>45792</v>
      </c>
      <c r="I747" s="81" t="s">
        <v>32</v>
      </c>
    </row>
    <row r="748" spans="1:9" ht="48.75" customHeight="1" x14ac:dyDescent="0.25">
      <c r="A748" s="32" t="s">
        <v>4083</v>
      </c>
      <c r="B748" s="81" t="s">
        <v>4084</v>
      </c>
      <c r="C748" s="32" t="s">
        <v>1098</v>
      </c>
      <c r="D748" s="93" t="s">
        <v>1099</v>
      </c>
      <c r="E748" s="114">
        <v>1193.44</v>
      </c>
      <c r="F748" s="114">
        <v>250.62</v>
      </c>
      <c r="G748" s="114">
        <v>1444.06</v>
      </c>
      <c r="H748" s="54">
        <v>45796</v>
      </c>
      <c r="I748" s="81" t="s">
        <v>32</v>
      </c>
    </row>
    <row r="749" spans="1:9" ht="48.75" customHeight="1" x14ac:dyDescent="0.25">
      <c r="A749" s="32" t="s">
        <v>4085</v>
      </c>
      <c r="B749" s="81" t="s">
        <v>4086</v>
      </c>
      <c r="C749" s="32" t="s">
        <v>936</v>
      </c>
      <c r="D749" s="93" t="s">
        <v>937</v>
      </c>
      <c r="E749" s="114">
        <v>73.3</v>
      </c>
      <c r="F749" s="114">
        <v>15.39</v>
      </c>
      <c r="G749" s="114">
        <v>88.69</v>
      </c>
      <c r="H749" s="54">
        <v>45792</v>
      </c>
      <c r="I749" s="81" t="s">
        <v>32</v>
      </c>
    </row>
    <row r="750" spans="1:9" ht="48.75" customHeight="1" x14ac:dyDescent="0.25">
      <c r="A750" s="32" t="s">
        <v>4087</v>
      </c>
      <c r="B750" s="81" t="s">
        <v>4088</v>
      </c>
      <c r="C750" s="32" t="s">
        <v>962</v>
      </c>
      <c r="D750" s="93" t="s">
        <v>963</v>
      </c>
      <c r="E750" s="114">
        <v>49.76</v>
      </c>
      <c r="F750" s="114">
        <v>10.45</v>
      </c>
      <c r="G750" s="114">
        <v>60.21</v>
      </c>
      <c r="H750" s="54">
        <v>45797</v>
      </c>
      <c r="I750" s="81" t="s">
        <v>32</v>
      </c>
    </row>
    <row r="751" spans="1:9" ht="48.75" customHeight="1" x14ac:dyDescent="0.25">
      <c r="A751" s="32" t="s">
        <v>4089</v>
      </c>
      <c r="B751" s="81" t="s">
        <v>4090</v>
      </c>
      <c r="C751" s="32" t="s">
        <v>979</v>
      </c>
      <c r="D751" s="93" t="s">
        <v>3401</v>
      </c>
      <c r="E751" s="114">
        <v>79.33</v>
      </c>
      <c r="F751" s="114">
        <v>16.66</v>
      </c>
      <c r="G751" s="114">
        <v>95.99</v>
      </c>
      <c r="H751" s="54">
        <v>45796</v>
      </c>
      <c r="I751" s="81" t="s">
        <v>32</v>
      </c>
    </row>
    <row r="752" spans="1:9" ht="48.75" customHeight="1" x14ac:dyDescent="0.25">
      <c r="A752" s="32" t="s">
        <v>4091</v>
      </c>
      <c r="B752" s="81" t="s">
        <v>4092</v>
      </c>
      <c r="C752" s="32" t="s">
        <v>979</v>
      </c>
      <c r="D752" s="93" t="s">
        <v>3401</v>
      </c>
      <c r="E752" s="114">
        <v>106.26</v>
      </c>
      <c r="F752" s="114">
        <v>22.31</v>
      </c>
      <c r="G752" s="114">
        <v>128.57</v>
      </c>
      <c r="H752" s="54">
        <v>45792</v>
      </c>
      <c r="I752" s="81" t="s">
        <v>32</v>
      </c>
    </row>
    <row r="753" spans="1:9" ht="48.75" customHeight="1" x14ac:dyDescent="0.25">
      <c r="A753" s="32" t="s">
        <v>4093</v>
      </c>
      <c r="B753" s="81" t="s">
        <v>4094</v>
      </c>
      <c r="C753" s="32" t="s">
        <v>979</v>
      </c>
      <c r="D753" s="93" t="s">
        <v>3401</v>
      </c>
      <c r="E753" s="114">
        <v>44.79</v>
      </c>
      <c r="F753" s="114">
        <v>9.41</v>
      </c>
      <c r="G753" s="114">
        <v>54.2</v>
      </c>
      <c r="H753" s="54">
        <v>45803</v>
      </c>
      <c r="I753" s="81" t="s">
        <v>32</v>
      </c>
    </row>
    <row r="754" spans="1:9" ht="48.75" customHeight="1" x14ac:dyDescent="0.25">
      <c r="A754" s="32" t="s">
        <v>4095</v>
      </c>
      <c r="B754" s="81" t="s">
        <v>4096</v>
      </c>
      <c r="C754" s="32" t="s">
        <v>979</v>
      </c>
      <c r="D754" s="93" t="s">
        <v>3401</v>
      </c>
      <c r="E754" s="114">
        <v>106.98</v>
      </c>
      <c r="F754" s="114">
        <v>22.47</v>
      </c>
      <c r="G754" s="114">
        <v>129.44999999999999</v>
      </c>
      <c r="H754" s="54">
        <v>45803</v>
      </c>
      <c r="I754" s="81" t="s">
        <v>32</v>
      </c>
    </row>
    <row r="755" spans="1:9" ht="48.75" customHeight="1" x14ac:dyDescent="0.25">
      <c r="A755" s="32" t="s">
        <v>4097</v>
      </c>
      <c r="B755" s="81" t="s">
        <v>4098</v>
      </c>
      <c r="C755" s="32" t="s">
        <v>1033</v>
      </c>
      <c r="D755" s="93" t="s">
        <v>1034</v>
      </c>
      <c r="E755" s="114">
        <v>177.33</v>
      </c>
      <c r="F755" s="114">
        <v>37.24</v>
      </c>
      <c r="G755" s="114">
        <v>214.57</v>
      </c>
      <c r="H755" s="54">
        <v>45790</v>
      </c>
      <c r="I755" s="81" t="s">
        <v>32</v>
      </c>
    </row>
    <row r="756" spans="1:9" ht="48.75" customHeight="1" x14ac:dyDescent="0.25">
      <c r="A756" s="32" t="s">
        <v>4099</v>
      </c>
      <c r="B756" s="81" t="s">
        <v>4100</v>
      </c>
      <c r="C756" s="32" t="s">
        <v>942</v>
      </c>
      <c r="D756" s="93" t="s">
        <v>3312</v>
      </c>
      <c r="E756" s="114">
        <v>27.5</v>
      </c>
      <c r="F756" s="114">
        <v>5.78</v>
      </c>
      <c r="G756" s="114">
        <v>33.28</v>
      </c>
      <c r="H756" s="54">
        <v>45791</v>
      </c>
      <c r="I756" s="81" t="s">
        <v>32</v>
      </c>
    </row>
    <row r="757" spans="1:9" ht="48.75" customHeight="1" x14ac:dyDescent="0.25">
      <c r="A757" s="32" t="s">
        <v>4101</v>
      </c>
      <c r="B757" s="81" t="s">
        <v>4102</v>
      </c>
      <c r="C757" s="32" t="s">
        <v>983</v>
      </c>
      <c r="D757" s="93" t="s">
        <v>3385</v>
      </c>
      <c r="E757" s="114">
        <v>436.8</v>
      </c>
      <c r="F757" s="114">
        <v>91.73</v>
      </c>
      <c r="G757" s="114">
        <v>528.53</v>
      </c>
      <c r="H757" s="54">
        <v>45792</v>
      </c>
      <c r="I757" s="81" t="s">
        <v>32</v>
      </c>
    </row>
    <row r="758" spans="1:9" ht="48.75" customHeight="1" x14ac:dyDescent="0.25">
      <c r="A758" s="32" t="s">
        <v>4103</v>
      </c>
      <c r="B758" s="81" t="s">
        <v>4104</v>
      </c>
      <c r="C758" s="32" t="s">
        <v>983</v>
      </c>
      <c r="D758" s="93" t="s">
        <v>3385</v>
      </c>
      <c r="E758" s="114">
        <v>200.64</v>
      </c>
      <c r="F758" s="114">
        <v>42.13</v>
      </c>
      <c r="G758" s="114">
        <v>242.77</v>
      </c>
      <c r="H758" s="54">
        <v>45792</v>
      </c>
      <c r="I758" s="81" t="s">
        <v>32</v>
      </c>
    </row>
    <row r="759" spans="1:9" ht="48.75" customHeight="1" x14ac:dyDescent="0.25">
      <c r="A759" s="32" t="s">
        <v>4105</v>
      </c>
      <c r="B759" s="81" t="s">
        <v>4106</v>
      </c>
      <c r="C759" s="32" t="s">
        <v>983</v>
      </c>
      <c r="D759" s="93" t="s">
        <v>3385</v>
      </c>
      <c r="E759" s="114">
        <v>103.5</v>
      </c>
      <c r="F759" s="114">
        <v>21.74</v>
      </c>
      <c r="G759" s="114">
        <v>125.24</v>
      </c>
      <c r="H759" s="54">
        <v>45797</v>
      </c>
      <c r="I759" s="81" t="s">
        <v>32</v>
      </c>
    </row>
    <row r="760" spans="1:9" ht="48.75" customHeight="1" x14ac:dyDescent="0.25">
      <c r="A760" s="32" t="s">
        <v>4107</v>
      </c>
      <c r="B760" s="81" t="s">
        <v>1129</v>
      </c>
      <c r="C760" s="32" t="s">
        <v>936</v>
      </c>
      <c r="D760" s="93" t="s">
        <v>937</v>
      </c>
      <c r="E760" s="114">
        <v>83.16</v>
      </c>
      <c r="F760" s="114">
        <v>17.46</v>
      </c>
      <c r="G760" s="114">
        <v>100.62</v>
      </c>
      <c r="H760" s="54">
        <v>45799</v>
      </c>
      <c r="I760" s="81" t="s">
        <v>32</v>
      </c>
    </row>
    <row r="761" spans="1:9" ht="48.75" customHeight="1" x14ac:dyDescent="0.25">
      <c r="A761" s="32" t="s">
        <v>4108</v>
      </c>
      <c r="B761" s="81" t="s">
        <v>4109</v>
      </c>
      <c r="C761" s="32" t="s">
        <v>936</v>
      </c>
      <c r="D761" s="93" t="s">
        <v>937</v>
      </c>
      <c r="E761" s="114">
        <v>264.75</v>
      </c>
      <c r="F761" s="114">
        <v>55.6</v>
      </c>
      <c r="G761" s="114">
        <v>320.35000000000002</v>
      </c>
      <c r="H761" s="54">
        <v>45797</v>
      </c>
      <c r="I761" s="81" t="s">
        <v>32</v>
      </c>
    </row>
    <row r="762" spans="1:9" ht="48.75" customHeight="1" x14ac:dyDescent="0.25">
      <c r="A762" s="32" t="s">
        <v>4110</v>
      </c>
      <c r="B762" s="81" t="s">
        <v>4111</v>
      </c>
      <c r="C762" s="32" t="s">
        <v>969</v>
      </c>
      <c r="D762" s="93" t="s">
        <v>970</v>
      </c>
      <c r="E762" s="114">
        <v>197</v>
      </c>
      <c r="F762" s="114">
        <v>41.37</v>
      </c>
      <c r="G762" s="114">
        <v>238.37</v>
      </c>
      <c r="H762" s="54">
        <v>45792</v>
      </c>
      <c r="I762" s="81" t="s">
        <v>32</v>
      </c>
    </row>
    <row r="763" spans="1:9" ht="48.75" customHeight="1" x14ac:dyDescent="0.25">
      <c r="A763" s="32" t="s">
        <v>4112</v>
      </c>
      <c r="B763" s="81" t="s">
        <v>1641</v>
      </c>
      <c r="C763" s="32" t="s">
        <v>1411</v>
      </c>
      <c r="D763" s="93" t="s">
        <v>1412</v>
      </c>
      <c r="E763" s="114">
        <v>226.79</v>
      </c>
      <c r="F763" s="114">
        <v>47.63</v>
      </c>
      <c r="G763" s="114">
        <v>274.42</v>
      </c>
      <c r="H763" s="54">
        <v>45792</v>
      </c>
      <c r="I763" s="81" t="s">
        <v>32</v>
      </c>
    </row>
    <row r="764" spans="1:9" ht="48.75" customHeight="1" x14ac:dyDescent="0.25">
      <c r="A764" s="32" t="s">
        <v>4113</v>
      </c>
      <c r="B764" s="81" t="s">
        <v>4114</v>
      </c>
      <c r="C764" s="32" t="s">
        <v>962</v>
      </c>
      <c r="D764" s="93" t="s">
        <v>963</v>
      </c>
      <c r="E764" s="114">
        <v>31.41</v>
      </c>
      <c r="F764" s="114">
        <v>6.6</v>
      </c>
      <c r="G764" s="114">
        <v>38.01</v>
      </c>
      <c r="H764" s="54">
        <v>45799</v>
      </c>
      <c r="I764" s="81" t="s">
        <v>32</v>
      </c>
    </row>
    <row r="765" spans="1:9" ht="48.75" customHeight="1" x14ac:dyDescent="0.25">
      <c r="A765" s="32" t="s">
        <v>4115</v>
      </c>
      <c r="B765" s="81" t="s">
        <v>4116</v>
      </c>
      <c r="C765" s="32" t="s">
        <v>962</v>
      </c>
      <c r="D765" s="93" t="s">
        <v>963</v>
      </c>
      <c r="E765" s="114">
        <v>55.53</v>
      </c>
      <c r="F765" s="114">
        <v>11.66</v>
      </c>
      <c r="G765" s="114">
        <v>67.19</v>
      </c>
      <c r="H765" s="54">
        <v>45797</v>
      </c>
      <c r="I765" s="81" t="s">
        <v>32</v>
      </c>
    </row>
    <row r="766" spans="1:9" ht="48.75" customHeight="1" x14ac:dyDescent="0.25">
      <c r="A766" s="32" t="s">
        <v>4117</v>
      </c>
      <c r="B766" s="81" t="s">
        <v>4118</v>
      </c>
      <c r="C766" s="32" t="s">
        <v>3792</v>
      </c>
      <c r="D766" s="93" t="s">
        <v>3793</v>
      </c>
      <c r="E766" s="114">
        <v>78.599999999999994</v>
      </c>
      <c r="F766" s="114">
        <v>16.510000000000002</v>
      </c>
      <c r="G766" s="114">
        <v>95.11</v>
      </c>
      <c r="H766" s="54">
        <v>45797</v>
      </c>
      <c r="I766" s="81" t="s">
        <v>32</v>
      </c>
    </row>
    <row r="767" spans="1:9" ht="48.75" customHeight="1" x14ac:dyDescent="0.25">
      <c r="A767" s="32" t="s">
        <v>4119</v>
      </c>
      <c r="B767" s="81" t="s">
        <v>4120</v>
      </c>
      <c r="C767" s="32" t="s">
        <v>942</v>
      </c>
      <c r="D767" s="93" t="s">
        <v>3312</v>
      </c>
      <c r="E767" s="114">
        <v>1196.81</v>
      </c>
      <c r="F767" s="114">
        <v>251.33</v>
      </c>
      <c r="G767" s="114">
        <v>1448.14</v>
      </c>
      <c r="H767" s="54">
        <v>45793</v>
      </c>
      <c r="I767" s="81" t="s">
        <v>32</v>
      </c>
    </row>
    <row r="768" spans="1:9" ht="48.75" customHeight="1" x14ac:dyDescent="0.25">
      <c r="A768" s="32" t="s">
        <v>4121</v>
      </c>
      <c r="B768" s="81" t="s">
        <v>4122</v>
      </c>
      <c r="C768" s="32" t="s">
        <v>1012</v>
      </c>
      <c r="D768" s="93" t="s">
        <v>1013</v>
      </c>
      <c r="E768" s="114">
        <v>243</v>
      </c>
      <c r="F768" s="114">
        <v>51.03</v>
      </c>
      <c r="G768" s="114">
        <v>294.02999999999997</v>
      </c>
      <c r="H768" s="54">
        <v>45798</v>
      </c>
      <c r="I768" s="81" t="s">
        <v>32</v>
      </c>
    </row>
    <row r="769" spans="1:9" ht="48.75" customHeight="1" x14ac:dyDescent="0.25">
      <c r="A769" s="32" t="s">
        <v>4123</v>
      </c>
      <c r="B769" s="81" t="s">
        <v>4124</v>
      </c>
      <c r="C769" s="32" t="s">
        <v>3993</v>
      </c>
      <c r="D769" s="93" t="s">
        <v>3994</v>
      </c>
      <c r="E769" s="114">
        <v>7.14</v>
      </c>
      <c r="F769" s="114">
        <v>1.5</v>
      </c>
      <c r="G769" s="114">
        <v>8.64</v>
      </c>
      <c r="H769" s="54">
        <v>45796</v>
      </c>
      <c r="I769" s="81" t="s">
        <v>32</v>
      </c>
    </row>
    <row r="770" spans="1:9" ht="48.75" customHeight="1" x14ac:dyDescent="0.25">
      <c r="A770" s="32" t="s">
        <v>4125</v>
      </c>
      <c r="B770" s="81" t="s">
        <v>4126</v>
      </c>
      <c r="C770" s="32" t="s">
        <v>1008</v>
      </c>
      <c r="D770" s="93" t="s">
        <v>3301</v>
      </c>
      <c r="E770" s="114">
        <v>18.440000000000001</v>
      </c>
      <c r="F770" s="114">
        <v>3.87</v>
      </c>
      <c r="G770" s="114">
        <v>22.31</v>
      </c>
      <c r="H770" s="54">
        <v>45797</v>
      </c>
      <c r="I770" s="81" t="s">
        <v>32</v>
      </c>
    </row>
    <row r="771" spans="1:9" ht="48.75" customHeight="1" x14ac:dyDescent="0.25">
      <c r="A771" s="32" t="s">
        <v>4127</v>
      </c>
      <c r="B771" s="81" t="s">
        <v>4128</v>
      </c>
      <c r="C771" s="32" t="s">
        <v>936</v>
      </c>
      <c r="D771" s="93" t="s">
        <v>937</v>
      </c>
      <c r="E771" s="114">
        <v>182.25</v>
      </c>
      <c r="F771" s="114">
        <v>38.270000000000003</v>
      </c>
      <c r="G771" s="114">
        <v>220.52</v>
      </c>
      <c r="H771" s="54">
        <v>45796</v>
      </c>
      <c r="I771" s="81" t="s">
        <v>32</v>
      </c>
    </row>
    <row r="772" spans="1:9" ht="48.75" customHeight="1" x14ac:dyDescent="0.25">
      <c r="A772" s="32" t="s">
        <v>4129</v>
      </c>
      <c r="B772" s="81" t="s">
        <v>4130</v>
      </c>
      <c r="C772" s="32" t="s">
        <v>936</v>
      </c>
      <c r="D772" s="93" t="s">
        <v>937</v>
      </c>
      <c r="E772" s="114">
        <v>25.78</v>
      </c>
      <c r="F772" s="114">
        <v>5.41</v>
      </c>
      <c r="G772" s="114">
        <v>31.19</v>
      </c>
      <c r="H772" s="54">
        <v>45797</v>
      </c>
      <c r="I772" s="81" t="s">
        <v>32</v>
      </c>
    </row>
    <row r="773" spans="1:9" ht="48.75" customHeight="1" x14ac:dyDescent="0.25">
      <c r="A773" s="32" t="s">
        <v>4131</v>
      </c>
      <c r="B773" s="81" t="s">
        <v>4132</v>
      </c>
      <c r="C773" s="32" t="s">
        <v>969</v>
      </c>
      <c r="D773" s="93" t="s">
        <v>970</v>
      </c>
      <c r="E773" s="114">
        <v>154.24</v>
      </c>
      <c r="F773" s="114">
        <v>32.39</v>
      </c>
      <c r="G773" s="114">
        <v>186.63</v>
      </c>
      <c r="H773" s="54">
        <v>45796</v>
      </c>
      <c r="I773" s="81" t="s">
        <v>32</v>
      </c>
    </row>
    <row r="774" spans="1:9" ht="48.75" customHeight="1" x14ac:dyDescent="0.25">
      <c r="A774" s="32" t="s">
        <v>4133</v>
      </c>
      <c r="B774" s="81" t="s">
        <v>4134</v>
      </c>
      <c r="C774" s="32" t="s">
        <v>1200</v>
      </c>
      <c r="D774" s="93" t="s">
        <v>3396</v>
      </c>
      <c r="E774" s="114">
        <v>79.5</v>
      </c>
      <c r="F774" s="114">
        <v>16.7</v>
      </c>
      <c r="G774" s="114">
        <v>96.2</v>
      </c>
      <c r="H774" s="54">
        <v>45803</v>
      </c>
      <c r="I774" s="81" t="s">
        <v>32</v>
      </c>
    </row>
    <row r="775" spans="1:9" ht="48.75" customHeight="1" x14ac:dyDescent="0.25">
      <c r="A775" s="32" t="s">
        <v>4135</v>
      </c>
      <c r="B775" s="81" t="s">
        <v>4136</v>
      </c>
      <c r="C775" s="32" t="s">
        <v>991</v>
      </c>
      <c r="D775" s="93" t="s">
        <v>992</v>
      </c>
      <c r="E775" s="114">
        <v>15.78</v>
      </c>
      <c r="F775" s="114">
        <v>3.31</v>
      </c>
      <c r="G775" s="114">
        <v>19.09</v>
      </c>
      <c r="H775" s="54">
        <v>45796</v>
      </c>
      <c r="I775" s="81" t="s">
        <v>32</v>
      </c>
    </row>
    <row r="776" spans="1:9" ht="48.75" customHeight="1" x14ac:dyDescent="0.25">
      <c r="A776" s="32" t="s">
        <v>4137</v>
      </c>
      <c r="B776" s="81" t="s">
        <v>4138</v>
      </c>
      <c r="C776" s="32" t="s">
        <v>991</v>
      </c>
      <c r="D776" s="93" t="s">
        <v>992</v>
      </c>
      <c r="E776" s="114">
        <v>160.68</v>
      </c>
      <c r="F776" s="114">
        <v>33.74</v>
      </c>
      <c r="G776" s="114">
        <v>194.42</v>
      </c>
      <c r="H776" s="54">
        <v>45796</v>
      </c>
      <c r="I776" s="81" t="s">
        <v>32</v>
      </c>
    </row>
    <row r="777" spans="1:9" ht="48.75" customHeight="1" x14ac:dyDescent="0.25">
      <c r="A777" s="32" t="s">
        <v>4139</v>
      </c>
      <c r="B777" s="81" t="s">
        <v>4140</v>
      </c>
      <c r="C777" s="32" t="s">
        <v>936</v>
      </c>
      <c r="D777" s="93" t="s">
        <v>937</v>
      </c>
      <c r="E777" s="114">
        <v>121.26</v>
      </c>
      <c r="F777" s="114">
        <v>25.46</v>
      </c>
      <c r="G777" s="114">
        <v>146.72</v>
      </c>
      <c r="H777" s="54">
        <v>45798</v>
      </c>
      <c r="I777" s="81" t="s">
        <v>32</v>
      </c>
    </row>
    <row r="778" spans="1:9" ht="48.75" customHeight="1" x14ac:dyDescent="0.25">
      <c r="A778" s="32" t="s">
        <v>4141</v>
      </c>
      <c r="B778" s="81" t="s">
        <v>4142</v>
      </c>
      <c r="C778" s="32" t="s">
        <v>1027</v>
      </c>
      <c r="D778" s="93" t="s">
        <v>3341</v>
      </c>
      <c r="E778" s="114">
        <v>63.6</v>
      </c>
      <c r="F778" s="114">
        <v>13.36</v>
      </c>
      <c r="G778" s="114">
        <v>76.959999999999994</v>
      </c>
      <c r="H778" s="54">
        <v>45803</v>
      </c>
      <c r="I778" s="81" t="s">
        <v>32</v>
      </c>
    </row>
    <row r="779" spans="1:9" ht="48.75" customHeight="1" x14ac:dyDescent="0.25">
      <c r="A779" s="32" t="s">
        <v>4143</v>
      </c>
      <c r="B779" s="81" t="s">
        <v>4144</v>
      </c>
      <c r="C779" s="32" t="s">
        <v>1027</v>
      </c>
      <c r="D779" s="93" t="s">
        <v>3341</v>
      </c>
      <c r="E779" s="114">
        <v>77</v>
      </c>
      <c r="F779" s="114">
        <v>16.170000000000002</v>
      </c>
      <c r="G779" s="114">
        <v>93.17</v>
      </c>
      <c r="H779" s="54">
        <v>45796</v>
      </c>
      <c r="I779" s="81" t="s">
        <v>32</v>
      </c>
    </row>
    <row r="780" spans="1:9" ht="48.75" customHeight="1" x14ac:dyDescent="0.25">
      <c r="A780" s="32" t="s">
        <v>4145</v>
      </c>
      <c r="B780" s="81" t="s">
        <v>4146</v>
      </c>
      <c r="C780" s="32" t="s">
        <v>1098</v>
      </c>
      <c r="D780" s="93" t="s">
        <v>1099</v>
      </c>
      <c r="E780" s="114">
        <v>71.2</v>
      </c>
      <c r="F780" s="114">
        <v>14.95</v>
      </c>
      <c r="G780" s="114">
        <v>86.15</v>
      </c>
      <c r="H780" s="54">
        <v>45797</v>
      </c>
      <c r="I780" s="81" t="s">
        <v>32</v>
      </c>
    </row>
    <row r="781" spans="1:9" ht="48.75" customHeight="1" x14ac:dyDescent="0.25">
      <c r="A781" s="32" t="s">
        <v>4147</v>
      </c>
      <c r="B781" s="81" t="s">
        <v>4148</v>
      </c>
      <c r="C781" s="32" t="s">
        <v>942</v>
      </c>
      <c r="D781" s="93" t="s">
        <v>3312</v>
      </c>
      <c r="E781" s="114">
        <v>1066.92</v>
      </c>
      <c r="F781" s="114">
        <v>224.05</v>
      </c>
      <c r="G781" s="114">
        <v>1290.97</v>
      </c>
      <c r="H781" s="54">
        <v>45796</v>
      </c>
      <c r="I781" s="81" t="s">
        <v>32</v>
      </c>
    </row>
    <row r="782" spans="1:9" ht="48.75" customHeight="1" x14ac:dyDescent="0.25">
      <c r="A782" s="32" t="s">
        <v>4149</v>
      </c>
      <c r="B782" s="81" t="s">
        <v>4150</v>
      </c>
      <c r="C782" s="32" t="s">
        <v>942</v>
      </c>
      <c r="D782" s="93" t="s">
        <v>3312</v>
      </c>
      <c r="E782" s="114">
        <v>799.7</v>
      </c>
      <c r="F782" s="114">
        <v>167.94</v>
      </c>
      <c r="G782" s="114">
        <v>967.64</v>
      </c>
      <c r="H782" s="54">
        <v>45796</v>
      </c>
      <c r="I782" s="81" t="s">
        <v>32</v>
      </c>
    </row>
    <row r="783" spans="1:9" ht="48.75" customHeight="1" x14ac:dyDescent="0.25">
      <c r="A783" s="32" t="s">
        <v>4151</v>
      </c>
      <c r="B783" s="81" t="s">
        <v>4152</v>
      </c>
      <c r="C783" s="32" t="s">
        <v>942</v>
      </c>
      <c r="D783" s="93" t="s">
        <v>3312</v>
      </c>
      <c r="E783" s="114">
        <v>12.8</v>
      </c>
      <c r="F783" s="114">
        <v>2.69</v>
      </c>
      <c r="G783" s="114">
        <v>15.49</v>
      </c>
      <c r="H783" s="54">
        <v>45799</v>
      </c>
      <c r="I783" s="81" t="s">
        <v>32</v>
      </c>
    </row>
    <row r="784" spans="1:9" ht="48.75" customHeight="1" x14ac:dyDescent="0.25">
      <c r="A784" s="32" t="s">
        <v>4153</v>
      </c>
      <c r="B784" s="81" t="s">
        <v>4154</v>
      </c>
      <c r="C784" s="32" t="s">
        <v>942</v>
      </c>
      <c r="D784" s="93" t="s">
        <v>3312</v>
      </c>
      <c r="E784" s="114">
        <v>110.49</v>
      </c>
      <c r="F784" s="114">
        <v>23.22</v>
      </c>
      <c r="G784" s="114">
        <v>133.71</v>
      </c>
      <c r="H784" s="54">
        <v>45799</v>
      </c>
      <c r="I784" s="81" t="s">
        <v>32</v>
      </c>
    </row>
    <row r="785" spans="1:9" ht="48.75" customHeight="1" x14ac:dyDescent="0.25">
      <c r="A785" s="32" t="s">
        <v>4155</v>
      </c>
      <c r="B785" s="81" t="s">
        <v>4156</v>
      </c>
      <c r="C785" s="32" t="s">
        <v>942</v>
      </c>
      <c r="D785" s="93" t="s">
        <v>3312</v>
      </c>
      <c r="E785" s="114">
        <v>3.8</v>
      </c>
      <c r="F785" s="114">
        <v>0.8</v>
      </c>
      <c r="G785" s="114">
        <v>4.5999999999999996</v>
      </c>
      <c r="H785" s="54">
        <v>45797</v>
      </c>
      <c r="I785" s="81" t="s">
        <v>32</v>
      </c>
    </row>
    <row r="786" spans="1:9" ht="48.75" customHeight="1" x14ac:dyDescent="0.25">
      <c r="A786" s="32" t="s">
        <v>4157</v>
      </c>
      <c r="B786" s="81" t="s">
        <v>4158</v>
      </c>
      <c r="C786" s="32" t="s">
        <v>969</v>
      </c>
      <c r="D786" s="93" t="s">
        <v>970</v>
      </c>
      <c r="E786" s="114">
        <v>146</v>
      </c>
      <c r="F786" s="114">
        <v>30.66</v>
      </c>
      <c r="G786" s="114">
        <v>176.66</v>
      </c>
      <c r="H786" s="54">
        <v>45799</v>
      </c>
      <c r="I786" s="81" t="s">
        <v>32</v>
      </c>
    </row>
    <row r="787" spans="1:9" ht="48.75" customHeight="1" x14ac:dyDescent="0.25">
      <c r="A787" s="32" t="s">
        <v>4159</v>
      </c>
      <c r="B787" s="81" t="s">
        <v>4160</v>
      </c>
      <c r="C787" s="32" t="s">
        <v>1106</v>
      </c>
      <c r="D787" s="93" t="s">
        <v>1107</v>
      </c>
      <c r="E787" s="114">
        <v>83.2</v>
      </c>
      <c r="F787" s="114">
        <v>17.47</v>
      </c>
      <c r="G787" s="114">
        <v>100.67</v>
      </c>
      <c r="H787" s="54">
        <v>45798</v>
      </c>
      <c r="I787" s="81" t="s">
        <v>32</v>
      </c>
    </row>
    <row r="788" spans="1:9" ht="48.75" customHeight="1" x14ac:dyDescent="0.25">
      <c r="A788" s="32" t="s">
        <v>4161</v>
      </c>
      <c r="B788" s="81" t="s">
        <v>4162</v>
      </c>
      <c r="C788" s="32" t="s">
        <v>1106</v>
      </c>
      <c r="D788" s="93" t="s">
        <v>1107</v>
      </c>
      <c r="E788" s="114">
        <v>19.5</v>
      </c>
      <c r="F788" s="114">
        <v>4.0999999999999996</v>
      </c>
      <c r="G788" s="114">
        <v>23.6</v>
      </c>
      <c r="H788" s="54">
        <v>45798</v>
      </c>
      <c r="I788" s="81" t="s">
        <v>32</v>
      </c>
    </row>
    <row r="789" spans="1:9" ht="48.75" customHeight="1" x14ac:dyDescent="0.25">
      <c r="A789" s="32" t="s">
        <v>4163</v>
      </c>
      <c r="B789" s="81" t="s">
        <v>4164</v>
      </c>
      <c r="C789" s="32" t="s">
        <v>1106</v>
      </c>
      <c r="D789" s="93" t="s">
        <v>1107</v>
      </c>
      <c r="E789" s="114">
        <v>133.86000000000001</v>
      </c>
      <c r="F789" s="114">
        <v>28.11</v>
      </c>
      <c r="G789" s="114">
        <v>161.97</v>
      </c>
      <c r="H789" s="54">
        <v>45803</v>
      </c>
      <c r="I789" s="81" t="s">
        <v>32</v>
      </c>
    </row>
    <row r="790" spans="1:9" ht="48.75" customHeight="1" x14ac:dyDescent="0.25">
      <c r="A790" s="32" t="s">
        <v>4165</v>
      </c>
      <c r="B790" s="81" t="s">
        <v>4166</v>
      </c>
      <c r="C790" s="32" t="s">
        <v>942</v>
      </c>
      <c r="D790" s="93" t="s">
        <v>3312</v>
      </c>
      <c r="E790" s="114">
        <v>351.62</v>
      </c>
      <c r="F790" s="114">
        <v>73.84</v>
      </c>
      <c r="G790" s="114">
        <v>425.46</v>
      </c>
      <c r="H790" s="54">
        <v>45797</v>
      </c>
      <c r="I790" s="81" t="s">
        <v>32</v>
      </c>
    </row>
    <row r="791" spans="1:9" ht="48.75" customHeight="1" x14ac:dyDescent="0.25">
      <c r="A791" s="32" t="s">
        <v>4167</v>
      </c>
      <c r="B791" s="81" t="s">
        <v>4168</v>
      </c>
      <c r="C791" s="32" t="s">
        <v>942</v>
      </c>
      <c r="D791" s="93" t="s">
        <v>3312</v>
      </c>
      <c r="E791" s="114">
        <v>30.5</v>
      </c>
      <c r="F791" s="114">
        <v>6.41</v>
      </c>
      <c r="G791" s="114">
        <v>36.909999999999997</v>
      </c>
      <c r="H791" s="54">
        <v>45797</v>
      </c>
      <c r="I791" s="81" t="s">
        <v>32</v>
      </c>
    </row>
    <row r="792" spans="1:9" ht="48.75" customHeight="1" x14ac:dyDescent="0.25">
      <c r="A792" s="32" t="s">
        <v>4169</v>
      </c>
      <c r="B792" s="81" t="s">
        <v>4170</v>
      </c>
      <c r="C792" s="32" t="s">
        <v>942</v>
      </c>
      <c r="D792" s="93" t="s">
        <v>3312</v>
      </c>
      <c r="E792" s="114">
        <v>82.5</v>
      </c>
      <c r="F792" s="114">
        <v>17.329999999999998</v>
      </c>
      <c r="G792" s="114">
        <v>99.83</v>
      </c>
      <c r="H792" s="54">
        <v>45797</v>
      </c>
      <c r="I792" s="81" t="s">
        <v>32</v>
      </c>
    </row>
    <row r="793" spans="1:9" ht="48.75" customHeight="1" x14ac:dyDescent="0.25">
      <c r="A793" s="32" t="s">
        <v>4171</v>
      </c>
      <c r="B793" s="81" t="s">
        <v>4172</v>
      </c>
      <c r="C793" s="32" t="s">
        <v>4069</v>
      </c>
      <c r="D793" s="93" t="s">
        <v>4070</v>
      </c>
      <c r="E793" s="114">
        <v>1300</v>
      </c>
      <c r="F793" s="114">
        <v>273</v>
      </c>
      <c r="G793" s="114">
        <v>1573</v>
      </c>
      <c r="H793" s="54">
        <v>45799</v>
      </c>
      <c r="I793" s="81" t="s">
        <v>32</v>
      </c>
    </row>
    <row r="794" spans="1:9" ht="48.75" customHeight="1" x14ac:dyDescent="0.25">
      <c r="A794" s="32" t="s">
        <v>4173</v>
      </c>
      <c r="B794" s="81" t="s">
        <v>4174</v>
      </c>
      <c r="C794" s="32" t="s">
        <v>983</v>
      </c>
      <c r="D794" s="93" t="s">
        <v>3385</v>
      </c>
      <c r="E794" s="114">
        <v>190.81</v>
      </c>
      <c r="F794" s="114">
        <v>40.07</v>
      </c>
      <c r="G794" s="114">
        <v>230.88</v>
      </c>
      <c r="H794" s="54">
        <v>45797</v>
      </c>
      <c r="I794" s="81" t="s">
        <v>32</v>
      </c>
    </row>
    <row r="795" spans="1:9" ht="48.75" customHeight="1" x14ac:dyDescent="0.25">
      <c r="A795" s="32" t="s">
        <v>4175</v>
      </c>
      <c r="B795" s="81" t="s">
        <v>4176</v>
      </c>
      <c r="C795" s="32" t="s">
        <v>969</v>
      </c>
      <c r="D795" s="93" t="s">
        <v>970</v>
      </c>
      <c r="E795" s="114">
        <v>197.6</v>
      </c>
      <c r="F795" s="114">
        <v>41.5</v>
      </c>
      <c r="G795" s="114">
        <v>239.1</v>
      </c>
      <c r="H795" s="54">
        <v>45799</v>
      </c>
      <c r="I795" s="81" t="s">
        <v>32</v>
      </c>
    </row>
    <row r="796" spans="1:9" ht="48.75" customHeight="1" x14ac:dyDescent="0.25">
      <c r="A796" s="32" t="s">
        <v>4177</v>
      </c>
      <c r="B796" s="81" t="s">
        <v>4178</v>
      </c>
      <c r="C796" s="32" t="s">
        <v>969</v>
      </c>
      <c r="D796" s="93" t="s">
        <v>970</v>
      </c>
      <c r="E796" s="114">
        <v>146</v>
      </c>
      <c r="F796" s="114">
        <v>30.66</v>
      </c>
      <c r="G796" s="114">
        <v>176.66</v>
      </c>
      <c r="H796" s="54">
        <v>45799</v>
      </c>
      <c r="I796" s="81" t="s">
        <v>32</v>
      </c>
    </row>
    <row r="797" spans="1:9" ht="48.75" customHeight="1" x14ac:dyDescent="0.25">
      <c r="A797" s="32" t="s">
        <v>4179</v>
      </c>
      <c r="B797" s="81" t="s">
        <v>4180</v>
      </c>
      <c r="C797" s="32" t="s">
        <v>942</v>
      </c>
      <c r="D797" s="93" t="s">
        <v>3312</v>
      </c>
      <c r="E797" s="114">
        <v>626.20000000000005</v>
      </c>
      <c r="F797" s="114">
        <v>131.5</v>
      </c>
      <c r="G797" s="114">
        <v>757.7</v>
      </c>
      <c r="H797" s="54">
        <v>45797</v>
      </c>
      <c r="I797" s="81" t="s">
        <v>32</v>
      </c>
    </row>
    <row r="798" spans="1:9" ht="48.75" customHeight="1" x14ac:dyDescent="0.25">
      <c r="A798" s="32" t="s">
        <v>4181</v>
      </c>
      <c r="B798" s="81" t="s">
        <v>4182</v>
      </c>
      <c r="C798" s="32" t="s">
        <v>942</v>
      </c>
      <c r="D798" s="93" t="s">
        <v>3312</v>
      </c>
      <c r="E798" s="114">
        <v>107.54</v>
      </c>
      <c r="F798" s="114">
        <v>22.58</v>
      </c>
      <c r="G798" s="114">
        <v>130.12</v>
      </c>
      <c r="H798" s="54">
        <v>45797</v>
      </c>
      <c r="I798" s="81" t="s">
        <v>32</v>
      </c>
    </row>
    <row r="799" spans="1:9" ht="48.75" customHeight="1" x14ac:dyDescent="0.25">
      <c r="A799" s="32" t="s">
        <v>4183</v>
      </c>
      <c r="B799" s="81" t="s">
        <v>4184</v>
      </c>
      <c r="C799" s="32" t="s">
        <v>962</v>
      </c>
      <c r="D799" s="93" t="s">
        <v>963</v>
      </c>
      <c r="E799" s="114">
        <v>44.15</v>
      </c>
      <c r="F799" s="114">
        <v>9.27</v>
      </c>
      <c r="G799" s="114">
        <v>53.42</v>
      </c>
      <c r="H799" s="54">
        <v>45798</v>
      </c>
      <c r="I799" s="81" t="s">
        <v>32</v>
      </c>
    </row>
    <row r="800" spans="1:9" ht="48.75" customHeight="1" x14ac:dyDescent="0.25">
      <c r="A800" s="32" t="s">
        <v>4185</v>
      </c>
      <c r="B800" s="81" t="s">
        <v>4186</v>
      </c>
      <c r="C800" s="32" t="s">
        <v>4187</v>
      </c>
      <c r="D800" s="93" t="s">
        <v>4188</v>
      </c>
      <c r="E800" s="114">
        <v>330.4</v>
      </c>
      <c r="F800" s="114">
        <v>69.38</v>
      </c>
      <c r="G800" s="114">
        <v>399.78</v>
      </c>
      <c r="H800" s="54">
        <v>45803</v>
      </c>
      <c r="I800" s="81" t="s">
        <v>32</v>
      </c>
    </row>
    <row r="801" spans="1:9" ht="48.75" customHeight="1" x14ac:dyDescent="0.25">
      <c r="A801" s="32" t="s">
        <v>4189</v>
      </c>
      <c r="B801" s="81" t="s">
        <v>4190</v>
      </c>
      <c r="C801" s="32" t="s">
        <v>979</v>
      </c>
      <c r="D801" s="93" t="s">
        <v>3401</v>
      </c>
      <c r="E801" s="114">
        <v>73.86</v>
      </c>
      <c r="F801" s="114">
        <v>15.51</v>
      </c>
      <c r="G801" s="114">
        <v>89.37</v>
      </c>
      <c r="H801" s="54">
        <v>45803</v>
      </c>
      <c r="I801" s="81" t="s">
        <v>32</v>
      </c>
    </row>
    <row r="802" spans="1:9" ht="48.75" customHeight="1" x14ac:dyDescent="0.25">
      <c r="A802" s="32" t="s">
        <v>4191</v>
      </c>
      <c r="B802" s="81" t="s">
        <v>4192</v>
      </c>
      <c r="C802" s="32" t="s">
        <v>979</v>
      </c>
      <c r="D802" s="93" t="s">
        <v>3401</v>
      </c>
      <c r="E802" s="114">
        <v>91.5</v>
      </c>
      <c r="F802" s="114">
        <v>19.22</v>
      </c>
      <c r="G802" s="114">
        <v>110.72</v>
      </c>
      <c r="H802" s="54">
        <v>45803</v>
      </c>
      <c r="I802" s="81" t="s">
        <v>32</v>
      </c>
    </row>
    <row r="803" spans="1:9" ht="48.75" customHeight="1" x14ac:dyDescent="0.25">
      <c r="A803" s="32" t="s">
        <v>4193</v>
      </c>
      <c r="B803" s="81" t="s">
        <v>4194</v>
      </c>
      <c r="C803" s="32" t="s">
        <v>969</v>
      </c>
      <c r="D803" s="93" t="s">
        <v>970</v>
      </c>
      <c r="E803" s="114">
        <v>106.68</v>
      </c>
      <c r="F803" s="114">
        <v>22.4</v>
      </c>
      <c r="G803" s="114">
        <v>129.08000000000001</v>
      </c>
      <c r="H803" s="54">
        <v>45803</v>
      </c>
      <c r="I803" s="81" t="s">
        <v>32</v>
      </c>
    </row>
    <row r="804" spans="1:9" ht="48.75" customHeight="1" x14ac:dyDescent="0.25">
      <c r="A804" s="32" t="s">
        <v>4195</v>
      </c>
      <c r="B804" s="81" t="s">
        <v>4184</v>
      </c>
      <c r="C804" s="32" t="s">
        <v>962</v>
      </c>
      <c r="D804" s="93" t="s">
        <v>963</v>
      </c>
      <c r="E804" s="114">
        <v>26.47</v>
      </c>
      <c r="F804" s="114">
        <v>5.56</v>
      </c>
      <c r="G804" s="114">
        <v>32.03</v>
      </c>
      <c r="H804" s="54">
        <v>45800</v>
      </c>
      <c r="I804" s="81" t="s">
        <v>32</v>
      </c>
    </row>
    <row r="805" spans="1:9" ht="48.75" customHeight="1" x14ac:dyDescent="0.25">
      <c r="A805" s="32" t="s">
        <v>4196</v>
      </c>
      <c r="B805" s="81" t="s">
        <v>4197</v>
      </c>
      <c r="C805" s="32" t="s">
        <v>983</v>
      </c>
      <c r="D805" s="93" t="s">
        <v>3385</v>
      </c>
      <c r="E805" s="114">
        <v>247.41</v>
      </c>
      <c r="F805" s="114">
        <v>51.96</v>
      </c>
      <c r="G805" s="114">
        <v>299.37</v>
      </c>
      <c r="H805" s="54">
        <v>45799</v>
      </c>
      <c r="I805" s="81" t="s">
        <v>32</v>
      </c>
    </row>
    <row r="806" spans="1:9" ht="48.75" customHeight="1" x14ac:dyDescent="0.25">
      <c r="A806" s="32" t="s">
        <v>4198</v>
      </c>
      <c r="B806" s="81" t="s">
        <v>4199</v>
      </c>
      <c r="C806" s="32" t="s">
        <v>983</v>
      </c>
      <c r="D806" s="93" t="s">
        <v>3385</v>
      </c>
      <c r="E806" s="114">
        <v>24.3</v>
      </c>
      <c r="F806" s="114">
        <v>5.0999999999999996</v>
      </c>
      <c r="G806" s="114">
        <v>29.4</v>
      </c>
      <c r="H806" s="54">
        <v>45799</v>
      </c>
      <c r="I806" s="81" t="s">
        <v>32</v>
      </c>
    </row>
    <row r="807" spans="1:9" ht="48.75" customHeight="1" x14ac:dyDescent="0.25">
      <c r="A807" s="32" t="s">
        <v>4200</v>
      </c>
      <c r="B807" s="81" t="s">
        <v>4201</v>
      </c>
      <c r="C807" s="32" t="s">
        <v>983</v>
      </c>
      <c r="D807" s="93" t="s">
        <v>3385</v>
      </c>
      <c r="E807" s="114">
        <v>95.05</v>
      </c>
      <c r="F807" s="114">
        <v>19.96</v>
      </c>
      <c r="G807" s="114">
        <v>115.01</v>
      </c>
      <c r="H807" s="54">
        <v>45800</v>
      </c>
      <c r="I807" s="81" t="s">
        <v>32</v>
      </c>
    </row>
    <row r="808" spans="1:9" ht="48.75" customHeight="1" x14ac:dyDescent="0.25">
      <c r="A808" s="32" t="s">
        <v>4202</v>
      </c>
      <c r="B808" s="81" t="s">
        <v>4203</v>
      </c>
      <c r="C808" s="32" t="s">
        <v>4013</v>
      </c>
      <c r="D808" s="93" t="s">
        <v>4014</v>
      </c>
      <c r="E808" s="114">
        <v>52.6</v>
      </c>
      <c r="F808" s="114">
        <v>11.05</v>
      </c>
      <c r="G808" s="114">
        <v>63.65</v>
      </c>
      <c r="H808" s="54">
        <v>45803</v>
      </c>
      <c r="I808" s="81" t="s">
        <v>32</v>
      </c>
    </row>
    <row r="809" spans="1:9" ht="48.75" customHeight="1" x14ac:dyDescent="0.25">
      <c r="A809" s="32" t="s">
        <v>4204</v>
      </c>
      <c r="B809" s="81" t="s">
        <v>4205</v>
      </c>
      <c r="C809" s="32" t="s">
        <v>948</v>
      </c>
      <c r="D809" s="93" t="s">
        <v>949</v>
      </c>
      <c r="E809" s="114">
        <v>111.94</v>
      </c>
      <c r="F809" s="114">
        <v>23.51</v>
      </c>
      <c r="G809" s="114">
        <v>135.44999999999999</v>
      </c>
      <c r="H809" s="54">
        <v>45799</v>
      </c>
      <c r="I809" s="81" t="s">
        <v>32</v>
      </c>
    </row>
    <row r="810" spans="1:9" ht="48.75" customHeight="1" x14ac:dyDescent="0.25">
      <c r="A810" s="32" t="s">
        <v>4206</v>
      </c>
      <c r="B810" s="81" t="s">
        <v>4207</v>
      </c>
      <c r="C810" s="32" t="s">
        <v>936</v>
      </c>
      <c r="D810" s="93" t="s">
        <v>937</v>
      </c>
      <c r="E810" s="114">
        <v>952.43</v>
      </c>
      <c r="F810" s="114">
        <v>200.01</v>
      </c>
      <c r="G810" s="114">
        <v>1152.44</v>
      </c>
      <c r="H810" s="54">
        <v>45799</v>
      </c>
      <c r="I810" s="81" t="s">
        <v>32</v>
      </c>
    </row>
    <row r="811" spans="1:9" ht="48.75" customHeight="1" x14ac:dyDescent="0.25">
      <c r="A811" s="32" t="s">
        <v>4208</v>
      </c>
      <c r="B811" s="81" t="s">
        <v>4209</v>
      </c>
      <c r="C811" s="32" t="s">
        <v>942</v>
      </c>
      <c r="D811" s="93" t="s">
        <v>3312</v>
      </c>
      <c r="E811" s="114">
        <v>726.2</v>
      </c>
      <c r="F811" s="114">
        <v>152.5</v>
      </c>
      <c r="G811" s="114">
        <v>878.7</v>
      </c>
      <c r="H811" s="54">
        <v>45800</v>
      </c>
      <c r="I811" s="81" t="s">
        <v>32</v>
      </c>
    </row>
    <row r="812" spans="1:9" ht="48.75" customHeight="1" x14ac:dyDescent="0.25">
      <c r="A812" s="32" t="s">
        <v>4210</v>
      </c>
      <c r="B812" s="81" t="s">
        <v>4211</v>
      </c>
      <c r="C812" s="32" t="s">
        <v>942</v>
      </c>
      <c r="D812" s="93" t="s">
        <v>3312</v>
      </c>
      <c r="E812" s="114">
        <v>152</v>
      </c>
      <c r="F812" s="114">
        <v>31.92</v>
      </c>
      <c r="G812" s="114">
        <v>183.92</v>
      </c>
      <c r="H812" s="54">
        <v>45803</v>
      </c>
      <c r="I812" s="81" t="s">
        <v>32</v>
      </c>
    </row>
    <row r="813" spans="1:9" ht="48.75" customHeight="1" x14ac:dyDescent="0.25">
      <c r="A813" s="32" t="s">
        <v>4212</v>
      </c>
      <c r="B813" s="81" t="s">
        <v>4213</v>
      </c>
      <c r="C813" s="32" t="s">
        <v>942</v>
      </c>
      <c r="D813" s="93" t="s">
        <v>3312</v>
      </c>
      <c r="E813" s="114">
        <v>49.52</v>
      </c>
      <c r="F813" s="114">
        <v>10.4</v>
      </c>
      <c r="G813" s="114">
        <v>59.92</v>
      </c>
      <c r="H813" s="54">
        <v>45803</v>
      </c>
      <c r="I813" s="81" t="s">
        <v>32</v>
      </c>
    </row>
    <row r="814" spans="1:9" ht="48.75" customHeight="1" x14ac:dyDescent="0.25">
      <c r="A814" s="32" t="s">
        <v>4214</v>
      </c>
      <c r="B814" s="81" t="s">
        <v>4215</v>
      </c>
      <c r="C814" s="32" t="s">
        <v>936</v>
      </c>
      <c r="D814" s="93" t="s">
        <v>937</v>
      </c>
      <c r="E814" s="114">
        <v>61.7</v>
      </c>
      <c r="F814" s="114">
        <v>12.96</v>
      </c>
      <c r="G814" s="114">
        <v>74.66</v>
      </c>
      <c r="H814" s="54">
        <v>45806</v>
      </c>
      <c r="I814" s="81" t="s">
        <v>32</v>
      </c>
    </row>
    <row r="815" spans="1:9" ht="48.75" customHeight="1" x14ac:dyDescent="0.25">
      <c r="A815" s="32" t="s">
        <v>4216</v>
      </c>
      <c r="B815" s="81" t="s">
        <v>4217</v>
      </c>
      <c r="C815" s="32" t="s">
        <v>3344</v>
      </c>
      <c r="D815" s="93" t="s">
        <v>3345</v>
      </c>
      <c r="E815" s="114">
        <v>153.68</v>
      </c>
      <c r="F815" s="114">
        <v>32.270000000000003</v>
      </c>
      <c r="G815" s="114">
        <v>185.95</v>
      </c>
      <c r="H815" s="54">
        <v>45803</v>
      </c>
      <c r="I815" s="81" t="s">
        <v>32</v>
      </c>
    </row>
    <row r="816" spans="1:9" ht="48.75" customHeight="1" x14ac:dyDescent="0.25">
      <c r="A816" s="32" t="s">
        <v>4218</v>
      </c>
      <c r="B816" s="81" t="s">
        <v>1129</v>
      </c>
      <c r="C816" s="32" t="s">
        <v>936</v>
      </c>
      <c r="D816" s="93" t="s">
        <v>937</v>
      </c>
      <c r="E816" s="114">
        <v>351.8</v>
      </c>
      <c r="F816" s="114">
        <v>73.88</v>
      </c>
      <c r="G816" s="114">
        <v>425.68</v>
      </c>
      <c r="H816" s="54">
        <v>45806</v>
      </c>
      <c r="I816" s="81" t="s">
        <v>32</v>
      </c>
    </row>
    <row r="817" spans="1:9" ht="48.75" customHeight="1" x14ac:dyDescent="0.25">
      <c r="A817" s="32" t="s">
        <v>4219</v>
      </c>
      <c r="B817" s="81" t="s">
        <v>4220</v>
      </c>
      <c r="C817" s="32" t="s">
        <v>969</v>
      </c>
      <c r="D817" s="93" t="s">
        <v>970</v>
      </c>
      <c r="E817" s="114">
        <v>31.28</v>
      </c>
      <c r="F817" s="114">
        <v>6.57</v>
      </c>
      <c r="G817" s="114">
        <v>37.85</v>
      </c>
      <c r="H817" s="54">
        <v>45803</v>
      </c>
      <c r="I817" s="81" t="s">
        <v>32</v>
      </c>
    </row>
    <row r="818" spans="1:9" ht="48.75" customHeight="1" x14ac:dyDescent="0.25">
      <c r="A818" s="32" t="s">
        <v>4221</v>
      </c>
      <c r="B818" s="81" t="s">
        <v>4222</v>
      </c>
      <c r="C818" s="32" t="s">
        <v>1012</v>
      </c>
      <c r="D818" s="93" t="s">
        <v>1013</v>
      </c>
      <c r="E818" s="114">
        <v>75.31</v>
      </c>
      <c r="F818" s="114">
        <v>15.82</v>
      </c>
      <c r="G818" s="114">
        <v>91.13</v>
      </c>
      <c r="H818" s="54">
        <v>45819</v>
      </c>
      <c r="I818" s="81" t="s">
        <v>32</v>
      </c>
    </row>
    <row r="819" spans="1:9" ht="48.75" customHeight="1" x14ac:dyDescent="0.25">
      <c r="A819" s="32" t="s">
        <v>4223</v>
      </c>
      <c r="B819" s="81" t="s">
        <v>4222</v>
      </c>
      <c r="C819" s="32" t="s">
        <v>1012</v>
      </c>
      <c r="D819" s="93" t="s">
        <v>1013</v>
      </c>
      <c r="E819" s="114">
        <v>75.31</v>
      </c>
      <c r="F819" s="114">
        <v>15.82</v>
      </c>
      <c r="G819" s="114">
        <v>91.13</v>
      </c>
      <c r="H819" s="54">
        <v>45820</v>
      </c>
      <c r="I819" s="81" t="s">
        <v>32</v>
      </c>
    </row>
    <row r="820" spans="1:9" ht="48.75" customHeight="1" x14ac:dyDescent="0.25">
      <c r="A820" s="32" t="s">
        <v>4224</v>
      </c>
      <c r="B820" s="81" t="s">
        <v>4225</v>
      </c>
      <c r="C820" s="32" t="s">
        <v>1012</v>
      </c>
      <c r="D820" s="93" t="s">
        <v>1013</v>
      </c>
      <c r="E820" s="114">
        <v>259.02</v>
      </c>
      <c r="F820" s="114">
        <v>54.39</v>
      </c>
      <c r="G820" s="114">
        <v>313.41000000000003</v>
      </c>
      <c r="H820" s="54">
        <v>45820</v>
      </c>
      <c r="I820" s="81" t="s">
        <v>32</v>
      </c>
    </row>
    <row r="821" spans="1:9" ht="48.75" customHeight="1" x14ac:dyDescent="0.25">
      <c r="A821" s="32" t="s">
        <v>4226</v>
      </c>
      <c r="B821" s="81" t="s">
        <v>4227</v>
      </c>
      <c r="C821" s="32" t="s">
        <v>1012</v>
      </c>
      <c r="D821" s="93" t="s">
        <v>1013</v>
      </c>
      <c r="E821" s="114">
        <v>173.16</v>
      </c>
      <c r="F821" s="114">
        <v>36.36</v>
      </c>
      <c r="G821" s="114">
        <v>209.52</v>
      </c>
      <c r="H821" s="54">
        <v>45820</v>
      </c>
      <c r="I821" s="81" t="s">
        <v>32</v>
      </c>
    </row>
    <row r="822" spans="1:9" ht="48.75" customHeight="1" x14ac:dyDescent="0.25">
      <c r="A822" s="32" t="s">
        <v>4228</v>
      </c>
      <c r="B822" s="81" t="s">
        <v>3604</v>
      </c>
      <c r="C822" s="32" t="s">
        <v>936</v>
      </c>
      <c r="D822" s="93" t="s">
        <v>937</v>
      </c>
      <c r="E822" s="114">
        <v>77.959999999999994</v>
      </c>
      <c r="F822" s="114">
        <v>16.37</v>
      </c>
      <c r="G822" s="114">
        <v>94.33</v>
      </c>
      <c r="H822" s="54">
        <v>45803</v>
      </c>
      <c r="I822" s="81" t="s">
        <v>32</v>
      </c>
    </row>
    <row r="823" spans="1:9" ht="48.75" customHeight="1" x14ac:dyDescent="0.25">
      <c r="A823" s="32" t="s">
        <v>4229</v>
      </c>
      <c r="B823" s="81" t="s">
        <v>3604</v>
      </c>
      <c r="C823" s="32" t="s">
        <v>936</v>
      </c>
      <c r="D823" s="93" t="s">
        <v>937</v>
      </c>
      <c r="E823" s="114">
        <v>201.68</v>
      </c>
      <c r="F823" s="114">
        <v>42.35</v>
      </c>
      <c r="G823" s="114">
        <v>244.03</v>
      </c>
      <c r="H823" s="54">
        <v>45803</v>
      </c>
      <c r="I823" s="81" t="s">
        <v>32</v>
      </c>
    </row>
    <row r="824" spans="1:9" ht="48.75" customHeight="1" x14ac:dyDescent="0.25">
      <c r="A824" s="32" t="s">
        <v>4230</v>
      </c>
      <c r="B824" s="81" t="s">
        <v>4231</v>
      </c>
      <c r="C824" s="32" t="s">
        <v>936</v>
      </c>
      <c r="D824" s="93" t="s">
        <v>937</v>
      </c>
      <c r="E824" s="114">
        <v>604.5</v>
      </c>
      <c r="F824" s="114">
        <v>126.95</v>
      </c>
      <c r="G824" s="114">
        <v>731.45</v>
      </c>
      <c r="H824" s="54">
        <v>45762</v>
      </c>
      <c r="I824" s="81" t="s">
        <v>32</v>
      </c>
    </row>
    <row r="825" spans="1:9" ht="48.75" customHeight="1" x14ac:dyDescent="0.25">
      <c r="A825" s="32" t="s">
        <v>4232</v>
      </c>
      <c r="B825" s="81" t="s">
        <v>4233</v>
      </c>
      <c r="C825" s="32" t="s">
        <v>995</v>
      </c>
      <c r="D825" s="93" t="s">
        <v>996</v>
      </c>
      <c r="E825" s="114">
        <v>68.5</v>
      </c>
      <c r="F825" s="114">
        <v>14.39</v>
      </c>
      <c r="G825" s="114">
        <v>82.89</v>
      </c>
      <c r="H825" s="54">
        <v>45803</v>
      </c>
      <c r="I825" s="81" t="s">
        <v>32</v>
      </c>
    </row>
    <row r="826" spans="1:9" ht="48.75" customHeight="1" x14ac:dyDescent="0.25">
      <c r="A826" s="32" t="s">
        <v>4234</v>
      </c>
      <c r="B826" s="81" t="s">
        <v>4235</v>
      </c>
      <c r="C826" s="32" t="s">
        <v>1001</v>
      </c>
      <c r="D826" s="93" t="s">
        <v>1002</v>
      </c>
      <c r="E826" s="114">
        <v>150.69</v>
      </c>
      <c r="F826" s="114">
        <v>31.64</v>
      </c>
      <c r="G826" s="114">
        <v>182.33</v>
      </c>
      <c r="H826" s="54">
        <v>45806</v>
      </c>
      <c r="I826" s="81" t="s">
        <v>32</v>
      </c>
    </row>
    <row r="827" spans="1:9" ht="48.75" customHeight="1" x14ac:dyDescent="0.25">
      <c r="A827" s="32" t="s">
        <v>4236</v>
      </c>
      <c r="B827" s="81" t="s">
        <v>4237</v>
      </c>
      <c r="C827" s="32" t="s">
        <v>1106</v>
      </c>
      <c r="D827" s="93" t="s">
        <v>1107</v>
      </c>
      <c r="E827" s="114">
        <v>180.2</v>
      </c>
      <c r="F827" s="114">
        <v>37.840000000000003</v>
      </c>
      <c r="G827" s="114">
        <v>218.04</v>
      </c>
      <c r="H827" s="54">
        <v>45803</v>
      </c>
      <c r="I827" s="81" t="s">
        <v>32</v>
      </c>
    </row>
    <row r="828" spans="1:9" ht="48.75" customHeight="1" x14ac:dyDescent="0.25">
      <c r="A828" s="32" t="s">
        <v>4238</v>
      </c>
      <c r="B828" s="81" t="s">
        <v>3519</v>
      </c>
      <c r="C828" s="32" t="s">
        <v>1106</v>
      </c>
      <c r="D828" s="93" t="s">
        <v>1107</v>
      </c>
      <c r="E828" s="114">
        <v>44.7</v>
      </c>
      <c r="F828" s="114">
        <v>9.39</v>
      </c>
      <c r="G828" s="114">
        <v>54.09</v>
      </c>
      <c r="H828" s="54">
        <v>45803</v>
      </c>
      <c r="I828" s="81" t="s">
        <v>32</v>
      </c>
    </row>
    <row r="829" spans="1:9" ht="48.75" customHeight="1" x14ac:dyDescent="0.25">
      <c r="A829" s="32" t="s">
        <v>4239</v>
      </c>
      <c r="B829" s="81" t="s">
        <v>4240</v>
      </c>
      <c r="C829" s="32" t="s">
        <v>936</v>
      </c>
      <c r="D829" s="93" t="s">
        <v>937</v>
      </c>
      <c r="E829" s="114">
        <v>260.25</v>
      </c>
      <c r="F829" s="114">
        <v>54.65</v>
      </c>
      <c r="G829" s="114">
        <v>314.89999999999998</v>
      </c>
      <c r="H829" s="54">
        <v>45824</v>
      </c>
      <c r="I829" s="81" t="s">
        <v>32</v>
      </c>
    </row>
    <row r="830" spans="1:9" ht="48.75" customHeight="1" x14ac:dyDescent="0.25">
      <c r="A830" s="32" t="s">
        <v>4241</v>
      </c>
      <c r="B830" s="81" t="s">
        <v>4242</v>
      </c>
      <c r="C830" s="32" t="s">
        <v>936</v>
      </c>
      <c r="D830" s="93" t="s">
        <v>937</v>
      </c>
      <c r="E830" s="114">
        <v>234</v>
      </c>
      <c r="F830" s="114">
        <v>49.14</v>
      </c>
      <c r="G830" s="114">
        <v>283.14</v>
      </c>
      <c r="H830" s="54">
        <v>45824</v>
      </c>
      <c r="I830" s="81" t="s">
        <v>32</v>
      </c>
    </row>
    <row r="831" spans="1:9" ht="48.75" customHeight="1" x14ac:dyDescent="0.25">
      <c r="A831" s="32" t="s">
        <v>4243</v>
      </c>
      <c r="B831" s="81" t="s">
        <v>4244</v>
      </c>
      <c r="C831" s="32" t="s">
        <v>983</v>
      </c>
      <c r="D831" s="93" t="s">
        <v>3385</v>
      </c>
      <c r="E831" s="114">
        <v>19.600000000000001</v>
      </c>
      <c r="F831" s="114">
        <v>1.96</v>
      </c>
      <c r="G831" s="114">
        <v>21.56</v>
      </c>
      <c r="H831" s="54">
        <v>45805</v>
      </c>
      <c r="I831" s="81" t="s">
        <v>32</v>
      </c>
    </row>
    <row r="832" spans="1:9" ht="48.75" customHeight="1" x14ac:dyDescent="0.25">
      <c r="A832" s="32" t="s">
        <v>4245</v>
      </c>
      <c r="B832" s="81" t="s">
        <v>3604</v>
      </c>
      <c r="C832" s="32" t="s">
        <v>936</v>
      </c>
      <c r="D832" s="93" t="s">
        <v>937</v>
      </c>
      <c r="E832" s="114">
        <v>155.91999999999999</v>
      </c>
      <c r="F832" s="114">
        <v>32.74</v>
      </c>
      <c r="G832" s="114">
        <v>188.66</v>
      </c>
      <c r="H832" s="54">
        <v>45803</v>
      </c>
      <c r="I832" s="81" t="s">
        <v>32</v>
      </c>
    </row>
    <row r="833" spans="1:9" ht="48.75" customHeight="1" x14ac:dyDescent="0.25">
      <c r="A833" s="32" t="s">
        <v>4246</v>
      </c>
      <c r="B833" s="81" t="s">
        <v>4247</v>
      </c>
      <c r="C833" s="32" t="s">
        <v>936</v>
      </c>
      <c r="D833" s="93" t="s">
        <v>937</v>
      </c>
      <c r="E833" s="114">
        <v>14.15</v>
      </c>
      <c r="F833" s="114">
        <v>2.97</v>
      </c>
      <c r="G833" s="114">
        <v>17.12</v>
      </c>
      <c r="H833" s="54">
        <v>45803</v>
      </c>
      <c r="I833" s="81" t="s">
        <v>32</v>
      </c>
    </row>
    <row r="834" spans="1:9" ht="48.75" customHeight="1" x14ac:dyDescent="0.25">
      <c r="A834" s="32" t="s">
        <v>4248</v>
      </c>
      <c r="B834" s="81" t="s">
        <v>4249</v>
      </c>
      <c r="C834" s="32" t="s">
        <v>991</v>
      </c>
      <c r="D834" s="93" t="s">
        <v>992</v>
      </c>
      <c r="E834" s="114">
        <v>142.93</v>
      </c>
      <c r="F834" s="114">
        <v>30.02</v>
      </c>
      <c r="G834" s="114">
        <v>172.95</v>
      </c>
      <c r="H834" s="54">
        <v>45803</v>
      </c>
      <c r="I834" s="81" t="s">
        <v>32</v>
      </c>
    </row>
    <row r="835" spans="1:9" ht="48.75" customHeight="1" x14ac:dyDescent="0.25">
      <c r="A835" s="32" t="s">
        <v>4250</v>
      </c>
      <c r="B835" s="81" t="s">
        <v>4237</v>
      </c>
      <c r="C835" s="32" t="s">
        <v>1106</v>
      </c>
      <c r="D835" s="93" t="s">
        <v>1107</v>
      </c>
      <c r="E835" s="114">
        <v>90.1</v>
      </c>
      <c r="F835" s="114">
        <v>18.920000000000002</v>
      </c>
      <c r="G835" s="114">
        <v>109.02</v>
      </c>
      <c r="H835" s="54">
        <v>45803</v>
      </c>
      <c r="I835" s="81" t="s">
        <v>32</v>
      </c>
    </row>
    <row r="836" spans="1:9" ht="48.75" customHeight="1" x14ac:dyDescent="0.25">
      <c r="A836" s="32" t="s">
        <v>4251</v>
      </c>
      <c r="B836" s="81" t="s">
        <v>4252</v>
      </c>
      <c r="C836" s="32" t="s">
        <v>1106</v>
      </c>
      <c r="D836" s="93" t="s">
        <v>1107</v>
      </c>
      <c r="E836" s="114">
        <v>112</v>
      </c>
      <c r="F836" s="114">
        <v>23.52</v>
      </c>
      <c r="G836" s="114">
        <v>135.52000000000001</v>
      </c>
      <c r="H836" s="54">
        <v>45803</v>
      </c>
      <c r="I836" s="81" t="s">
        <v>32</v>
      </c>
    </row>
    <row r="837" spans="1:9" ht="48.75" customHeight="1" x14ac:dyDescent="0.25">
      <c r="A837" s="32" t="s">
        <v>4253</v>
      </c>
      <c r="B837" s="81" t="s">
        <v>4254</v>
      </c>
      <c r="C837" s="32" t="s">
        <v>1106</v>
      </c>
      <c r="D837" s="93" t="s">
        <v>1107</v>
      </c>
      <c r="E837" s="114">
        <v>44.8</v>
      </c>
      <c r="F837" s="114">
        <v>9.41</v>
      </c>
      <c r="G837" s="114">
        <v>54.21</v>
      </c>
      <c r="H837" s="54">
        <v>45803</v>
      </c>
      <c r="I837" s="81" t="s">
        <v>32</v>
      </c>
    </row>
    <row r="838" spans="1:9" ht="48.75" customHeight="1" x14ac:dyDescent="0.25">
      <c r="A838" s="32" t="s">
        <v>4255</v>
      </c>
      <c r="B838" s="81" t="s">
        <v>3544</v>
      </c>
      <c r="C838" s="32" t="s">
        <v>983</v>
      </c>
      <c r="D838" s="93" t="s">
        <v>3385</v>
      </c>
      <c r="E838" s="114">
        <v>48.6</v>
      </c>
      <c r="F838" s="114">
        <v>10.210000000000001</v>
      </c>
      <c r="G838" s="114">
        <v>58.81</v>
      </c>
      <c r="H838" s="54">
        <v>45790</v>
      </c>
      <c r="I838" s="81" t="s">
        <v>32</v>
      </c>
    </row>
    <row r="839" spans="1:9" ht="48.75" customHeight="1" x14ac:dyDescent="0.25">
      <c r="A839" s="32" t="s">
        <v>4256</v>
      </c>
      <c r="B839" s="81" t="s">
        <v>4257</v>
      </c>
      <c r="C839" s="32" t="s">
        <v>936</v>
      </c>
      <c r="D839" s="93" t="s">
        <v>937</v>
      </c>
      <c r="E839" s="114">
        <v>71.69</v>
      </c>
      <c r="F839" s="114">
        <v>15.05</v>
      </c>
      <c r="G839" s="114">
        <v>86.74</v>
      </c>
      <c r="H839" s="54">
        <v>45783</v>
      </c>
      <c r="I839" s="81" t="s">
        <v>32</v>
      </c>
    </row>
    <row r="840" spans="1:9" ht="48.75" customHeight="1" x14ac:dyDescent="0.25">
      <c r="A840" s="32" t="s">
        <v>4258</v>
      </c>
      <c r="B840" s="81" t="s">
        <v>4259</v>
      </c>
      <c r="C840" s="32" t="s">
        <v>936</v>
      </c>
      <c r="D840" s="93" t="s">
        <v>937</v>
      </c>
      <c r="E840" s="114">
        <v>1969.31</v>
      </c>
      <c r="F840" s="114">
        <v>413.56</v>
      </c>
      <c r="G840" s="114">
        <v>2382.87</v>
      </c>
      <c r="H840" s="54">
        <v>45783</v>
      </c>
      <c r="I840" s="81" t="s">
        <v>32</v>
      </c>
    </row>
    <row r="841" spans="1:9" ht="48.75" customHeight="1" x14ac:dyDescent="0.25">
      <c r="A841" s="32" t="s">
        <v>4260</v>
      </c>
      <c r="B841" s="81" t="s">
        <v>4261</v>
      </c>
      <c r="C841" s="32" t="s">
        <v>1200</v>
      </c>
      <c r="D841" s="93" t="s">
        <v>3396</v>
      </c>
      <c r="E841" s="114">
        <v>275.39999999999998</v>
      </c>
      <c r="F841" s="114">
        <v>57.83</v>
      </c>
      <c r="G841" s="114">
        <v>333.23</v>
      </c>
      <c r="H841" s="54">
        <v>45779</v>
      </c>
      <c r="I841" s="81" t="s">
        <v>32</v>
      </c>
    </row>
    <row r="842" spans="1:9" ht="48.75" customHeight="1" x14ac:dyDescent="0.25">
      <c r="A842" s="32" t="s">
        <v>4262</v>
      </c>
      <c r="B842" s="81" t="s">
        <v>1460</v>
      </c>
      <c r="C842" s="32" t="s">
        <v>3344</v>
      </c>
      <c r="D842" s="93" t="s">
        <v>3345</v>
      </c>
      <c r="E842" s="114">
        <v>648.17999999999995</v>
      </c>
      <c r="F842" s="114">
        <v>136.12</v>
      </c>
      <c r="G842" s="114">
        <v>784.3</v>
      </c>
      <c r="H842" s="54">
        <v>45820</v>
      </c>
      <c r="I842" s="81" t="s">
        <v>32</v>
      </c>
    </row>
    <row r="843" spans="1:9" ht="48.75" customHeight="1" x14ac:dyDescent="0.25">
      <c r="A843" s="32" t="s">
        <v>4263</v>
      </c>
      <c r="B843" s="81" t="s">
        <v>4264</v>
      </c>
      <c r="C843" s="32" t="s">
        <v>3388</v>
      </c>
      <c r="D843" s="93" t="s">
        <v>3389</v>
      </c>
      <c r="E843" s="114">
        <v>129.12</v>
      </c>
      <c r="F843" s="114">
        <v>27.12</v>
      </c>
      <c r="G843" s="114">
        <v>156.24</v>
      </c>
      <c r="H843" s="54">
        <v>45779</v>
      </c>
      <c r="I843" s="81" t="s">
        <v>32</v>
      </c>
    </row>
    <row r="844" spans="1:9" ht="48.75" customHeight="1" x14ac:dyDescent="0.25">
      <c r="A844" s="32" t="s">
        <v>4265</v>
      </c>
      <c r="B844" s="81" t="s">
        <v>4266</v>
      </c>
      <c r="C844" s="32" t="s">
        <v>969</v>
      </c>
      <c r="D844" s="93" t="s">
        <v>970</v>
      </c>
      <c r="E844" s="114">
        <v>524.16</v>
      </c>
      <c r="F844" s="114">
        <v>110.07</v>
      </c>
      <c r="G844" s="114">
        <v>634.23</v>
      </c>
      <c r="H844" s="54">
        <v>45779</v>
      </c>
      <c r="I844" s="81" t="s">
        <v>32</v>
      </c>
    </row>
    <row r="845" spans="1:9" ht="48.75" customHeight="1" x14ac:dyDescent="0.25">
      <c r="A845" s="32" t="s">
        <v>4267</v>
      </c>
      <c r="B845" s="81" t="s">
        <v>4268</v>
      </c>
      <c r="C845" s="32" t="s">
        <v>969</v>
      </c>
      <c r="D845" s="93" t="s">
        <v>970</v>
      </c>
      <c r="E845" s="114">
        <v>159.08000000000001</v>
      </c>
      <c r="F845" s="114">
        <v>33.409999999999997</v>
      </c>
      <c r="G845" s="114">
        <v>192.49</v>
      </c>
      <c r="H845" s="54">
        <v>45779</v>
      </c>
      <c r="I845" s="81" t="s">
        <v>32</v>
      </c>
    </row>
    <row r="846" spans="1:9" ht="48.75" customHeight="1" x14ac:dyDescent="0.25">
      <c r="A846" s="32" t="s">
        <v>4269</v>
      </c>
      <c r="B846" s="81" t="s">
        <v>4270</v>
      </c>
      <c r="C846" s="32" t="s">
        <v>969</v>
      </c>
      <c r="D846" s="93" t="s">
        <v>970</v>
      </c>
      <c r="E846" s="114">
        <v>50.33</v>
      </c>
      <c r="F846" s="114">
        <v>10.57</v>
      </c>
      <c r="G846" s="114">
        <v>60.9</v>
      </c>
      <c r="H846" s="54">
        <v>45779</v>
      </c>
      <c r="I846" s="81" t="s">
        <v>32</v>
      </c>
    </row>
    <row r="847" spans="1:9" ht="48.75" customHeight="1" x14ac:dyDescent="0.25">
      <c r="A847" s="32" t="s">
        <v>4271</v>
      </c>
      <c r="B847" s="81" t="s">
        <v>4272</v>
      </c>
      <c r="C847" s="32" t="s">
        <v>979</v>
      </c>
      <c r="D847" s="93" t="s">
        <v>3401</v>
      </c>
      <c r="E847" s="114">
        <v>101.88</v>
      </c>
      <c r="F847" s="114">
        <v>21.39</v>
      </c>
      <c r="G847" s="114">
        <v>123.27</v>
      </c>
      <c r="H847" s="54">
        <v>45779</v>
      </c>
      <c r="I847" s="81" t="s">
        <v>32</v>
      </c>
    </row>
    <row r="848" spans="1:9" ht="48.75" customHeight="1" x14ac:dyDescent="0.25">
      <c r="A848" s="32" t="s">
        <v>4273</v>
      </c>
      <c r="B848" s="81" t="s">
        <v>4274</v>
      </c>
      <c r="C848" s="32" t="s">
        <v>983</v>
      </c>
      <c r="D848" s="93" t="s">
        <v>3385</v>
      </c>
      <c r="E848" s="114">
        <v>63.9</v>
      </c>
      <c r="F848" s="114">
        <v>13.42</v>
      </c>
      <c r="G848" s="114">
        <v>77.319999999999993</v>
      </c>
      <c r="H848" s="54">
        <v>45779</v>
      </c>
      <c r="I848" s="81" t="s">
        <v>32</v>
      </c>
    </row>
    <row r="849" spans="1:9" ht="48.75" customHeight="1" x14ac:dyDescent="0.25">
      <c r="A849" s="32" t="s">
        <v>4275</v>
      </c>
      <c r="B849" s="81" t="s">
        <v>4276</v>
      </c>
      <c r="C849" s="32" t="s">
        <v>983</v>
      </c>
      <c r="D849" s="93" t="s">
        <v>3385</v>
      </c>
      <c r="E849" s="114">
        <v>29.4</v>
      </c>
      <c r="F849" s="114">
        <v>2.94</v>
      </c>
      <c r="G849" s="114">
        <v>32.340000000000003</v>
      </c>
      <c r="H849" s="54">
        <v>45824</v>
      </c>
      <c r="I849" s="81" t="s">
        <v>32</v>
      </c>
    </row>
    <row r="850" spans="1:9" ht="48.75" customHeight="1" x14ac:dyDescent="0.25">
      <c r="A850" s="32" t="s">
        <v>4277</v>
      </c>
      <c r="B850" s="81" t="s">
        <v>4278</v>
      </c>
      <c r="C850" s="32" t="s">
        <v>969</v>
      </c>
      <c r="D850" s="93" t="s">
        <v>970</v>
      </c>
      <c r="E850" s="114">
        <v>99.96</v>
      </c>
      <c r="F850" s="114">
        <v>20.99</v>
      </c>
      <c r="G850" s="114">
        <v>120.95</v>
      </c>
      <c r="H850" s="54">
        <v>45779</v>
      </c>
      <c r="I850" s="81" t="s">
        <v>32</v>
      </c>
    </row>
    <row r="851" spans="1:9" ht="48.75" customHeight="1" x14ac:dyDescent="0.25">
      <c r="A851" s="32" t="s">
        <v>4279</v>
      </c>
      <c r="B851" s="81" t="s">
        <v>4280</v>
      </c>
      <c r="C851" s="32" t="s">
        <v>936</v>
      </c>
      <c r="D851" s="93" t="s">
        <v>937</v>
      </c>
      <c r="E851" s="114">
        <v>173.25</v>
      </c>
      <c r="F851" s="114">
        <v>36.380000000000003</v>
      </c>
      <c r="G851" s="114">
        <v>209.63</v>
      </c>
      <c r="H851" s="54">
        <v>45783</v>
      </c>
      <c r="I851" s="81" t="s">
        <v>32</v>
      </c>
    </row>
    <row r="852" spans="1:9" ht="48.75" customHeight="1" x14ac:dyDescent="0.25">
      <c r="A852" s="32" t="s">
        <v>4281</v>
      </c>
      <c r="B852" s="81" t="s">
        <v>4282</v>
      </c>
      <c r="C852" s="32" t="s">
        <v>983</v>
      </c>
      <c r="D852" s="93" t="s">
        <v>3385</v>
      </c>
      <c r="E852" s="114">
        <v>31.44</v>
      </c>
      <c r="F852" s="114">
        <v>6.6</v>
      </c>
      <c r="G852" s="114">
        <v>38.04</v>
      </c>
      <c r="H852" s="54">
        <v>45779</v>
      </c>
      <c r="I852" s="81" t="s">
        <v>32</v>
      </c>
    </row>
    <row r="853" spans="1:9" ht="48.75" customHeight="1" x14ac:dyDescent="0.25">
      <c r="A853" s="32" t="s">
        <v>4283</v>
      </c>
      <c r="B853" s="81" t="s">
        <v>4284</v>
      </c>
      <c r="C853" s="32" t="s">
        <v>936</v>
      </c>
      <c r="D853" s="93" t="s">
        <v>937</v>
      </c>
      <c r="E853" s="114">
        <v>4246.2</v>
      </c>
      <c r="F853" s="114">
        <v>891.7</v>
      </c>
      <c r="G853" s="114">
        <v>5137.8999999999996</v>
      </c>
      <c r="H853" s="54">
        <v>45783</v>
      </c>
      <c r="I853" s="81" t="s">
        <v>32</v>
      </c>
    </row>
    <row r="854" spans="1:9" ht="48.75" customHeight="1" x14ac:dyDescent="0.25">
      <c r="A854" s="32" t="s">
        <v>4285</v>
      </c>
      <c r="B854" s="81" t="s">
        <v>4286</v>
      </c>
      <c r="C854" s="32" t="s">
        <v>936</v>
      </c>
      <c r="D854" s="93" t="s">
        <v>937</v>
      </c>
      <c r="E854" s="114">
        <v>98.68</v>
      </c>
      <c r="F854" s="114">
        <v>20.72</v>
      </c>
      <c r="G854" s="114">
        <v>119.4</v>
      </c>
      <c r="H854" s="54">
        <v>45779</v>
      </c>
      <c r="I854" s="81" t="s">
        <v>32</v>
      </c>
    </row>
    <row r="855" spans="1:9" ht="48.75" customHeight="1" x14ac:dyDescent="0.25">
      <c r="A855" s="32" t="s">
        <v>4287</v>
      </c>
      <c r="B855" s="81" t="s">
        <v>1362</v>
      </c>
      <c r="C855" s="32" t="s">
        <v>1343</v>
      </c>
      <c r="D855" s="93" t="s">
        <v>1344</v>
      </c>
      <c r="E855" s="114">
        <v>94.7</v>
      </c>
      <c r="F855" s="114">
        <v>19.89</v>
      </c>
      <c r="G855" s="114">
        <v>114.59</v>
      </c>
      <c r="H855" s="54">
        <v>45824</v>
      </c>
      <c r="I855" s="81" t="s">
        <v>32</v>
      </c>
    </row>
    <row r="856" spans="1:9" ht="48.75" customHeight="1" x14ac:dyDescent="0.25">
      <c r="A856" s="32" t="s">
        <v>4288</v>
      </c>
      <c r="B856" s="81" t="s">
        <v>4289</v>
      </c>
      <c r="C856" s="32" t="s">
        <v>942</v>
      </c>
      <c r="D856" s="93" t="s">
        <v>3312</v>
      </c>
      <c r="E856" s="114">
        <v>153.38</v>
      </c>
      <c r="F856" s="114">
        <v>32.21</v>
      </c>
      <c r="G856" s="114">
        <v>185.59</v>
      </c>
      <c r="H856" s="54">
        <v>45812</v>
      </c>
      <c r="I856" s="81" t="s">
        <v>32</v>
      </c>
    </row>
    <row r="857" spans="1:9" ht="48.75" customHeight="1" x14ac:dyDescent="0.25">
      <c r="A857" s="32" t="s">
        <v>4290</v>
      </c>
      <c r="B857" s="81" t="s">
        <v>4291</v>
      </c>
      <c r="C857" s="32" t="s">
        <v>942</v>
      </c>
      <c r="D857" s="93" t="s">
        <v>3312</v>
      </c>
      <c r="E857" s="114">
        <v>57.67</v>
      </c>
      <c r="F857" s="114">
        <v>12.11</v>
      </c>
      <c r="G857" s="114">
        <v>69.78</v>
      </c>
      <c r="H857" s="54">
        <v>45807</v>
      </c>
      <c r="I857" s="81" t="s">
        <v>32</v>
      </c>
    </row>
    <row r="858" spans="1:9" ht="48.75" customHeight="1" x14ac:dyDescent="0.25">
      <c r="A858" s="32" t="s">
        <v>4292</v>
      </c>
      <c r="B858" s="81" t="s">
        <v>4293</v>
      </c>
      <c r="C858" s="32" t="s">
        <v>983</v>
      </c>
      <c r="D858" s="93" t="s">
        <v>3385</v>
      </c>
      <c r="E858" s="114">
        <v>14</v>
      </c>
      <c r="F858" s="114">
        <v>2.94</v>
      </c>
      <c r="G858" s="114">
        <v>16.940000000000001</v>
      </c>
      <c r="H858" s="54">
        <v>45779</v>
      </c>
      <c r="I858" s="81" t="s">
        <v>32</v>
      </c>
    </row>
    <row r="859" spans="1:9" ht="48.75" customHeight="1" x14ac:dyDescent="0.25">
      <c r="A859" s="32" t="s">
        <v>4294</v>
      </c>
      <c r="B859" s="81" t="s">
        <v>4295</v>
      </c>
      <c r="C859" s="32" t="s">
        <v>995</v>
      </c>
      <c r="D859" s="93" t="s">
        <v>996</v>
      </c>
      <c r="E859" s="114">
        <v>1399.02</v>
      </c>
      <c r="F859" s="114">
        <v>293.79000000000002</v>
      </c>
      <c r="G859" s="114">
        <v>1692.81</v>
      </c>
      <c r="H859" s="54">
        <v>45806</v>
      </c>
      <c r="I859" s="81" t="s">
        <v>32</v>
      </c>
    </row>
    <row r="860" spans="1:9" ht="48.75" customHeight="1" x14ac:dyDescent="0.25">
      <c r="A860" s="32" t="s">
        <v>4296</v>
      </c>
      <c r="B860" s="81" t="s">
        <v>4297</v>
      </c>
      <c r="C860" s="32" t="s">
        <v>962</v>
      </c>
      <c r="D860" s="93" t="s">
        <v>963</v>
      </c>
      <c r="E860" s="114">
        <v>87.72</v>
      </c>
      <c r="F860" s="114">
        <v>18.420000000000002</v>
      </c>
      <c r="G860" s="114">
        <v>106.14</v>
      </c>
      <c r="H860" s="54">
        <v>45805</v>
      </c>
      <c r="I860" s="81" t="s">
        <v>32</v>
      </c>
    </row>
    <row r="861" spans="1:9" ht="48.75" customHeight="1" x14ac:dyDescent="0.25">
      <c r="A861" s="32" t="s">
        <v>4298</v>
      </c>
      <c r="B861" s="81" t="s">
        <v>4299</v>
      </c>
      <c r="C861" s="32" t="s">
        <v>942</v>
      </c>
      <c r="D861" s="93" t="s">
        <v>3312</v>
      </c>
      <c r="E861" s="114">
        <v>175</v>
      </c>
      <c r="F861" s="114">
        <v>36.75</v>
      </c>
      <c r="G861" s="114">
        <v>211.75</v>
      </c>
      <c r="H861" s="54">
        <v>45810</v>
      </c>
      <c r="I861" s="81" t="s">
        <v>32</v>
      </c>
    </row>
    <row r="862" spans="1:9" ht="48.75" customHeight="1" x14ac:dyDescent="0.25">
      <c r="A862" s="32" t="s">
        <v>4300</v>
      </c>
      <c r="B862" s="81" t="s">
        <v>4301</v>
      </c>
      <c r="C862" s="32" t="s">
        <v>1008</v>
      </c>
      <c r="D862" s="93" t="s">
        <v>1009</v>
      </c>
      <c r="E862" s="114">
        <v>10.4</v>
      </c>
      <c r="F862" s="114">
        <v>2.1800000000000002</v>
      </c>
      <c r="G862" s="114">
        <v>12.58</v>
      </c>
      <c r="H862" s="54">
        <v>45821</v>
      </c>
      <c r="I862" s="81" t="s">
        <v>32</v>
      </c>
    </row>
    <row r="863" spans="1:9" ht="48.75" customHeight="1" x14ac:dyDescent="0.25">
      <c r="A863" s="32" t="s">
        <v>4302</v>
      </c>
      <c r="B863" s="81" t="s">
        <v>4303</v>
      </c>
      <c r="C863" s="32" t="s">
        <v>936</v>
      </c>
      <c r="D863" s="93" t="s">
        <v>937</v>
      </c>
      <c r="E863" s="114">
        <v>35.25</v>
      </c>
      <c r="F863" s="114">
        <v>7.4</v>
      </c>
      <c r="G863" s="114">
        <v>42.65</v>
      </c>
      <c r="H863" s="54">
        <v>45812</v>
      </c>
      <c r="I863" s="81" t="s">
        <v>32</v>
      </c>
    </row>
    <row r="864" spans="1:9" ht="48.75" customHeight="1" x14ac:dyDescent="0.25">
      <c r="A864" s="32" t="s">
        <v>4304</v>
      </c>
      <c r="B864" s="81" t="s">
        <v>4305</v>
      </c>
      <c r="C864" s="32" t="s">
        <v>983</v>
      </c>
      <c r="D864" s="93" t="s">
        <v>3385</v>
      </c>
      <c r="E864" s="114">
        <v>21.23</v>
      </c>
      <c r="F864" s="114">
        <v>4.46</v>
      </c>
      <c r="G864" s="114">
        <v>25.69</v>
      </c>
      <c r="H864" s="54">
        <v>45806</v>
      </c>
      <c r="I864" s="81" t="s">
        <v>32</v>
      </c>
    </row>
    <row r="865" spans="1:9" ht="48.75" customHeight="1" x14ac:dyDescent="0.25">
      <c r="A865" s="32" t="s">
        <v>4306</v>
      </c>
      <c r="B865" s="81" t="s">
        <v>4307</v>
      </c>
      <c r="C865" s="32" t="s">
        <v>969</v>
      </c>
      <c r="D865" s="93" t="s">
        <v>970</v>
      </c>
      <c r="E865" s="114">
        <v>54.6</v>
      </c>
      <c r="F865" s="114">
        <v>11.47</v>
      </c>
      <c r="G865" s="114">
        <v>66.069999999999993</v>
      </c>
      <c r="H865" s="54">
        <v>45783</v>
      </c>
      <c r="I865" s="81" t="s">
        <v>32</v>
      </c>
    </row>
    <row r="866" spans="1:9" ht="48.75" customHeight="1" x14ac:dyDescent="0.25">
      <c r="A866" s="32" t="s">
        <v>4308</v>
      </c>
      <c r="B866" s="81" t="s">
        <v>4309</v>
      </c>
      <c r="C866" s="32" t="s">
        <v>969</v>
      </c>
      <c r="D866" s="93" t="s">
        <v>970</v>
      </c>
      <c r="E866" s="114">
        <v>16.350000000000001</v>
      </c>
      <c r="F866" s="114">
        <v>3.43</v>
      </c>
      <c r="G866" s="114">
        <v>19.78</v>
      </c>
      <c r="H866" s="54">
        <v>45783</v>
      </c>
      <c r="I866" s="81" t="s">
        <v>32</v>
      </c>
    </row>
    <row r="867" spans="1:9" ht="48.75" customHeight="1" x14ac:dyDescent="0.25">
      <c r="A867" s="32" t="s">
        <v>4310</v>
      </c>
      <c r="B867" s="81" t="s">
        <v>4311</v>
      </c>
      <c r="C867" s="32" t="s">
        <v>962</v>
      </c>
      <c r="D867" s="93" t="s">
        <v>963</v>
      </c>
      <c r="E867" s="114">
        <v>30.51</v>
      </c>
      <c r="F867" s="114">
        <v>6.41</v>
      </c>
      <c r="G867" s="114">
        <v>36.92</v>
      </c>
      <c r="H867" s="54">
        <v>45805</v>
      </c>
      <c r="I867" s="81" t="s">
        <v>32</v>
      </c>
    </row>
    <row r="868" spans="1:9" ht="48.75" customHeight="1" x14ac:dyDescent="0.25">
      <c r="A868" s="32" t="s">
        <v>4312</v>
      </c>
      <c r="B868" s="81" t="s">
        <v>4313</v>
      </c>
      <c r="C868" s="32" t="s">
        <v>942</v>
      </c>
      <c r="D868" s="93" t="s">
        <v>3312</v>
      </c>
      <c r="E868" s="114">
        <v>36.06</v>
      </c>
      <c r="F868" s="114">
        <v>7.57</v>
      </c>
      <c r="G868" s="114">
        <v>43.63</v>
      </c>
      <c r="H868" s="54">
        <v>45810</v>
      </c>
      <c r="I868" s="81" t="s">
        <v>32</v>
      </c>
    </row>
    <row r="869" spans="1:9" ht="48.75" customHeight="1" x14ac:dyDescent="0.25">
      <c r="A869" s="32" t="s">
        <v>4314</v>
      </c>
      <c r="B869" s="81" t="s">
        <v>4315</v>
      </c>
      <c r="C869" s="32" t="s">
        <v>942</v>
      </c>
      <c r="D869" s="93" t="s">
        <v>3312</v>
      </c>
      <c r="E869" s="114">
        <v>5.96</v>
      </c>
      <c r="F869" s="114">
        <v>1.25</v>
      </c>
      <c r="G869" s="114">
        <v>7.21</v>
      </c>
      <c r="H869" s="54">
        <v>45818</v>
      </c>
      <c r="I869" s="81" t="s">
        <v>32</v>
      </c>
    </row>
    <row r="870" spans="1:9" ht="48.75" customHeight="1" x14ac:dyDescent="0.25">
      <c r="A870" s="32" t="s">
        <v>4316</v>
      </c>
      <c r="B870" s="81" t="s">
        <v>4317</v>
      </c>
      <c r="C870" s="32" t="s">
        <v>1001</v>
      </c>
      <c r="D870" s="93" t="s">
        <v>1002</v>
      </c>
      <c r="E870" s="114">
        <v>112</v>
      </c>
      <c r="F870" s="114">
        <v>23.52</v>
      </c>
      <c r="G870" s="114">
        <v>135.52000000000001</v>
      </c>
      <c r="H870" s="54">
        <v>45805</v>
      </c>
      <c r="I870" s="81" t="s">
        <v>32</v>
      </c>
    </row>
    <row r="871" spans="1:9" ht="48.75" customHeight="1" x14ac:dyDescent="0.25">
      <c r="A871" s="32" t="s">
        <v>4318</v>
      </c>
      <c r="B871" s="81" t="s">
        <v>4319</v>
      </c>
      <c r="C871" s="32" t="s">
        <v>1001</v>
      </c>
      <c r="D871" s="93" t="s">
        <v>1002</v>
      </c>
      <c r="E871" s="114">
        <v>175.27</v>
      </c>
      <c r="F871" s="114">
        <v>36.81</v>
      </c>
      <c r="G871" s="114">
        <v>212.08</v>
      </c>
      <c r="H871" s="54">
        <v>45800</v>
      </c>
      <c r="I871" s="81" t="s">
        <v>32</v>
      </c>
    </row>
    <row r="872" spans="1:9" ht="48.75" customHeight="1" x14ac:dyDescent="0.25">
      <c r="A872" s="32" t="s">
        <v>4320</v>
      </c>
      <c r="B872" s="81" t="s">
        <v>3553</v>
      </c>
      <c r="C872" s="32" t="s">
        <v>3344</v>
      </c>
      <c r="D872" s="93" t="s">
        <v>3345</v>
      </c>
      <c r="E872" s="114">
        <v>663.05</v>
      </c>
      <c r="F872" s="114">
        <v>139.24</v>
      </c>
      <c r="G872" s="114">
        <v>802.29</v>
      </c>
      <c r="H872" s="54">
        <v>45807</v>
      </c>
      <c r="I872" s="81" t="s">
        <v>32</v>
      </c>
    </row>
    <row r="873" spans="1:9" ht="48.75" customHeight="1" x14ac:dyDescent="0.25">
      <c r="A873" s="32" t="s">
        <v>4321</v>
      </c>
      <c r="B873" s="81" t="s">
        <v>4322</v>
      </c>
      <c r="C873" s="32" t="s">
        <v>952</v>
      </c>
      <c r="D873" s="93" t="s">
        <v>953</v>
      </c>
      <c r="E873" s="114">
        <v>32.659999999999997</v>
      </c>
      <c r="F873" s="114">
        <v>6.86</v>
      </c>
      <c r="G873" s="114">
        <v>39.520000000000003</v>
      </c>
      <c r="H873" s="54">
        <v>45810</v>
      </c>
      <c r="I873" s="81" t="s">
        <v>32</v>
      </c>
    </row>
    <row r="874" spans="1:9" ht="48.75" customHeight="1" x14ac:dyDescent="0.25">
      <c r="A874" s="32" t="s">
        <v>4323</v>
      </c>
      <c r="B874" s="81" t="s">
        <v>4324</v>
      </c>
      <c r="C874" s="32" t="s">
        <v>956</v>
      </c>
      <c r="D874" s="93" t="s">
        <v>957</v>
      </c>
      <c r="E874" s="114">
        <v>70.56</v>
      </c>
      <c r="F874" s="114">
        <v>14.82</v>
      </c>
      <c r="G874" s="114">
        <v>85.38</v>
      </c>
      <c r="H874" s="54">
        <v>45821</v>
      </c>
      <c r="I874" s="81" t="s">
        <v>32</v>
      </c>
    </row>
    <row r="875" spans="1:9" ht="48.75" customHeight="1" x14ac:dyDescent="0.25">
      <c r="A875" s="32" t="s">
        <v>4325</v>
      </c>
      <c r="B875" s="81" t="s">
        <v>4326</v>
      </c>
      <c r="C875" s="32" t="s">
        <v>956</v>
      </c>
      <c r="D875" s="93" t="s">
        <v>957</v>
      </c>
      <c r="E875" s="114">
        <v>73.510000000000005</v>
      </c>
      <c r="F875" s="114">
        <v>15.44</v>
      </c>
      <c r="G875" s="114">
        <v>88.95</v>
      </c>
      <c r="H875" s="54">
        <v>45798</v>
      </c>
      <c r="I875" s="81" t="s">
        <v>32</v>
      </c>
    </row>
    <row r="876" spans="1:9" ht="48.75" customHeight="1" x14ac:dyDescent="0.25">
      <c r="A876" s="32" t="s">
        <v>4327</v>
      </c>
      <c r="B876" s="81" t="s">
        <v>4328</v>
      </c>
      <c r="C876" s="32" t="s">
        <v>956</v>
      </c>
      <c r="D876" s="93" t="s">
        <v>957</v>
      </c>
      <c r="E876" s="114">
        <v>228</v>
      </c>
      <c r="F876" s="114">
        <v>47.86</v>
      </c>
      <c r="G876" s="114">
        <v>275.86</v>
      </c>
      <c r="H876" s="54">
        <v>45807</v>
      </c>
      <c r="I876" s="81" t="s">
        <v>32</v>
      </c>
    </row>
    <row r="877" spans="1:9" ht="48.75" customHeight="1" x14ac:dyDescent="0.25">
      <c r="A877" s="32" t="s">
        <v>4329</v>
      </c>
      <c r="B877" s="81" t="s">
        <v>4330</v>
      </c>
      <c r="C877" s="32" t="s">
        <v>3792</v>
      </c>
      <c r="D877" s="93" t="s">
        <v>3793</v>
      </c>
      <c r="E877" s="114">
        <v>47.16</v>
      </c>
      <c r="F877" s="114">
        <v>9.9</v>
      </c>
      <c r="G877" s="114">
        <v>57.06</v>
      </c>
      <c r="H877" s="54">
        <v>45803</v>
      </c>
      <c r="I877" s="81" t="s">
        <v>32</v>
      </c>
    </row>
    <row r="878" spans="1:9" ht="48.75" customHeight="1" x14ac:dyDescent="0.25">
      <c r="A878" s="32" t="s">
        <v>4331</v>
      </c>
      <c r="B878" s="81" t="s">
        <v>3553</v>
      </c>
      <c r="C878" s="32" t="s">
        <v>3344</v>
      </c>
      <c r="D878" s="93" t="s">
        <v>3345</v>
      </c>
      <c r="E878" s="114">
        <v>605.07000000000005</v>
      </c>
      <c r="F878" s="114">
        <v>127.06</v>
      </c>
      <c r="G878" s="114">
        <v>732.13</v>
      </c>
      <c r="H878" s="54">
        <v>45798</v>
      </c>
      <c r="I878" s="81" t="s">
        <v>32</v>
      </c>
    </row>
    <row r="879" spans="1:9" ht="48.75" customHeight="1" x14ac:dyDescent="0.25">
      <c r="A879" s="32" t="s">
        <v>4332</v>
      </c>
      <c r="B879" s="81" t="s">
        <v>1129</v>
      </c>
      <c r="C879" s="32" t="s">
        <v>936</v>
      </c>
      <c r="D879" s="93" t="s">
        <v>937</v>
      </c>
      <c r="E879" s="114">
        <v>166.5</v>
      </c>
      <c r="F879" s="114">
        <v>34.97</v>
      </c>
      <c r="G879" s="114">
        <v>201.47</v>
      </c>
      <c r="H879" s="54">
        <v>45799</v>
      </c>
      <c r="I879" s="81" t="s">
        <v>32</v>
      </c>
    </row>
    <row r="880" spans="1:9" ht="48.75" customHeight="1" x14ac:dyDescent="0.25">
      <c r="A880" s="32" t="s">
        <v>4333</v>
      </c>
      <c r="B880" s="81" t="s">
        <v>4334</v>
      </c>
      <c r="C880" s="32" t="s">
        <v>979</v>
      </c>
      <c r="D880" s="93" t="s">
        <v>3401</v>
      </c>
      <c r="E880" s="114">
        <v>69.739999999999995</v>
      </c>
      <c r="F880" s="114">
        <v>14.65</v>
      </c>
      <c r="G880" s="114">
        <v>84.39</v>
      </c>
      <c r="H880" s="54">
        <v>45806</v>
      </c>
      <c r="I880" s="81" t="s">
        <v>32</v>
      </c>
    </row>
    <row r="881" spans="1:9" ht="48.75" customHeight="1" x14ac:dyDescent="0.25">
      <c r="A881" s="32" t="s">
        <v>4335</v>
      </c>
      <c r="B881" s="81" t="s">
        <v>4336</v>
      </c>
      <c r="C881" s="32" t="s">
        <v>983</v>
      </c>
      <c r="D881" s="93" t="s">
        <v>3385</v>
      </c>
      <c r="E881" s="114">
        <v>96</v>
      </c>
      <c r="F881" s="114">
        <v>20.16</v>
      </c>
      <c r="G881" s="114">
        <v>116.16</v>
      </c>
      <c r="H881" s="54">
        <v>45821</v>
      </c>
      <c r="I881" s="81" t="s">
        <v>32</v>
      </c>
    </row>
    <row r="882" spans="1:9" ht="48.75" customHeight="1" x14ac:dyDescent="0.25">
      <c r="A882" s="32" t="s">
        <v>4337</v>
      </c>
      <c r="B882" s="81" t="s">
        <v>4338</v>
      </c>
      <c r="C882" s="32" t="s">
        <v>983</v>
      </c>
      <c r="D882" s="93" t="s">
        <v>3385</v>
      </c>
      <c r="E882" s="114">
        <v>26.73</v>
      </c>
      <c r="F882" s="114">
        <v>5.61</v>
      </c>
      <c r="G882" s="114">
        <v>32.340000000000003</v>
      </c>
      <c r="H882" s="54">
        <v>45807</v>
      </c>
      <c r="I882" s="81" t="s">
        <v>32</v>
      </c>
    </row>
    <row r="883" spans="1:9" ht="48.75" customHeight="1" x14ac:dyDescent="0.25">
      <c r="A883" s="32" t="s">
        <v>4339</v>
      </c>
      <c r="B883" s="81" t="s">
        <v>4340</v>
      </c>
      <c r="C883" s="32" t="s">
        <v>942</v>
      </c>
      <c r="D883" s="93" t="s">
        <v>3312</v>
      </c>
      <c r="E883" s="114">
        <v>795</v>
      </c>
      <c r="F883" s="114">
        <v>166.95</v>
      </c>
      <c r="G883" s="114">
        <v>961.95</v>
      </c>
      <c r="H883" s="54">
        <v>45783</v>
      </c>
      <c r="I883" s="81" t="s">
        <v>32</v>
      </c>
    </row>
    <row r="884" spans="1:9" ht="48.75" customHeight="1" x14ac:dyDescent="0.25">
      <c r="A884" s="32" t="s">
        <v>4341</v>
      </c>
      <c r="B884" s="81" t="s">
        <v>4336</v>
      </c>
      <c r="C884" s="32" t="s">
        <v>983</v>
      </c>
      <c r="D884" s="93" t="s">
        <v>3385</v>
      </c>
      <c r="E884" s="114">
        <v>32</v>
      </c>
      <c r="F884" s="114">
        <v>6.72</v>
      </c>
      <c r="G884" s="114">
        <v>38.72</v>
      </c>
      <c r="H884" s="54">
        <v>45821</v>
      </c>
      <c r="I884" s="81" t="s">
        <v>32</v>
      </c>
    </row>
    <row r="885" spans="1:9" ht="48.75" customHeight="1" x14ac:dyDescent="0.25">
      <c r="A885" s="32" t="s">
        <v>4342</v>
      </c>
      <c r="B885" s="81" t="s">
        <v>4343</v>
      </c>
      <c r="C885" s="32" t="s">
        <v>936</v>
      </c>
      <c r="D885" s="93" t="s">
        <v>937</v>
      </c>
      <c r="E885" s="114">
        <v>348.75</v>
      </c>
      <c r="F885" s="114">
        <v>73.239999999999995</v>
      </c>
      <c r="G885" s="114">
        <v>421.99</v>
      </c>
      <c r="H885" s="54">
        <v>45820</v>
      </c>
      <c r="I885" s="81" t="s">
        <v>32</v>
      </c>
    </row>
    <row r="886" spans="1:9" ht="48.75" customHeight="1" x14ac:dyDescent="0.25">
      <c r="A886" s="32" t="s">
        <v>4344</v>
      </c>
      <c r="B886" s="81" t="s">
        <v>4345</v>
      </c>
      <c r="C886" s="32" t="s">
        <v>969</v>
      </c>
      <c r="D886" s="93" t="s">
        <v>970</v>
      </c>
      <c r="E886" s="114">
        <v>952</v>
      </c>
      <c r="F886" s="114">
        <v>199.92</v>
      </c>
      <c r="G886" s="114">
        <v>1151.92</v>
      </c>
      <c r="H886" s="54">
        <v>45811</v>
      </c>
      <c r="I886" s="81" t="s">
        <v>32</v>
      </c>
    </row>
    <row r="887" spans="1:9" ht="48.75" customHeight="1" x14ac:dyDescent="0.25">
      <c r="A887" s="32" t="s">
        <v>4346</v>
      </c>
      <c r="B887" s="81" t="s">
        <v>4347</v>
      </c>
      <c r="C887" s="32" t="s">
        <v>969</v>
      </c>
      <c r="D887" s="93" t="s">
        <v>970</v>
      </c>
      <c r="E887" s="114">
        <v>69.92</v>
      </c>
      <c r="F887" s="114">
        <v>14.68</v>
      </c>
      <c r="G887" s="114">
        <v>84.6</v>
      </c>
      <c r="H887" s="54">
        <v>45803</v>
      </c>
      <c r="I887" s="81" t="s">
        <v>32</v>
      </c>
    </row>
    <row r="888" spans="1:9" ht="48.75" customHeight="1" x14ac:dyDescent="0.25">
      <c r="A888" s="32" t="s">
        <v>4348</v>
      </c>
      <c r="B888" s="81" t="s">
        <v>4349</v>
      </c>
      <c r="C888" s="32" t="s">
        <v>991</v>
      </c>
      <c r="D888" s="93" t="s">
        <v>992</v>
      </c>
      <c r="E888" s="114">
        <v>309.44</v>
      </c>
      <c r="F888" s="114">
        <v>64.98</v>
      </c>
      <c r="G888" s="114">
        <v>374.42</v>
      </c>
      <c r="H888" s="54">
        <v>45803</v>
      </c>
      <c r="I888" s="81" t="s">
        <v>32</v>
      </c>
    </row>
    <row r="889" spans="1:9" ht="48.75" customHeight="1" x14ac:dyDescent="0.25">
      <c r="A889" s="32" t="s">
        <v>4350</v>
      </c>
      <c r="B889" s="81" t="s">
        <v>4351</v>
      </c>
      <c r="C889" s="32" t="s">
        <v>991</v>
      </c>
      <c r="D889" s="93" t="s">
        <v>992</v>
      </c>
      <c r="E889" s="114">
        <v>183.22</v>
      </c>
      <c r="F889" s="114">
        <v>38.479999999999997</v>
      </c>
      <c r="G889" s="114">
        <v>221.7</v>
      </c>
      <c r="H889" s="54">
        <v>45803</v>
      </c>
      <c r="I889" s="81" t="s">
        <v>32</v>
      </c>
    </row>
    <row r="890" spans="1:9" ht="48.75" customHeight="1" x14ac:dyDescent="0.25">
      <c r="A890" s="32" t="s">
        <v>4352</v>
      </c>
      <c r="B890" s="81" t="s">
        <v>4353</v>
      </c>
      <c r="C890" s="32" t="s">
        <v>942</v>
      </c>
      <c r="D890" s="93" t="s">
        <v>3312</v>
      </c>
      <c r="E890" s="114">
        <v>26.4</v>
      </c>
      <c r="F890" s="114">
        <v>5.54</v>
      </c>
      <c r="G890" s="114">
        <v>31.94</v>
      </c>
      <c r="H890" s="54">
        <v>45812</v>
      </c>
      <c r="I890" s="81" t="s">
        <v>32</v>
      </c>
    </row>
    <row r="891" spans="1:9" ht="48.75" customHeight="1" x14ac:dyDescent="0.25">
      <c r="A891" s="32" t="s">
        <v>4354</v>
      </c>
      <c r="B891" s="81" t="s">
        <v>4355</v>
      </c>
      <c r="C891" s="32" t="s">
        <v>991</v>
      </c>
      <c r="D891" s="93" t="s">
        <v>992</v>
      </c>
      <c r="E891" s="114">
        <v>285.06</v>
      </c>
      <c r="F891" s="114">
        <v>59.86</v>
      </c>
      <c r="G891" s="114">
        <v>344.92</v>
      </c>
      <c r="H891" s="54">
        <v>45821</v>
      </c>
      <c r="I891" s="81" t="s">
        <v>32</v>
      </c>
    </row>
    <row r="892" spans="1:9" ht="48.75" customHeight="1" x14ac:dyDescent="0.25">
      <c r="A892" s="32" t="s">
        <v>4356</v>
      </c>
      <c r="B892" s="81" t="s">
        <v>4357</v>
      </c>
      <c r="C892" s="32" t="s">
        <v>936</v>
      </c>
      <c r="D892" s="93" t="s">
        <v>937</v>
      </c>
      <c r="E892" s="114">
        <v>70.150000000000006</v>
      </c>
      <c r="F892" s="114">
        <v>14.73</v>
      </c>
      <c r="G892" s="114">
        <v>84.88</v>
      </c>
      <c r="H892" s="54">
        <v>45803</v>
      </c>
      <c r="I892" s="81" t="s">
        <v>32</v>
      </c>
    </row>
    <row r="893" spans="1:9" ht="48.75" customHeight="1" x14ac:dyDescent="0.25">
      <c r="A893" s="32" t="s">
        <v>4358</v>
      </c>
      <c r="B893" s="81" t="s">
        <v>4359</v>
      </c>
      <c r="C893" s="32" t="s">
        <v>983</v>
      </c>
      <c r="D893" s="93" t="s">
        <v>3385</v>
      </c>
      <c r="E893" s="114">
        <v>70</v>
      </c>
      <c r="F893" s="114">
        <v>14.7</v>
      </c>
      <c r="G893" s="114">
        <v>84.7</v>
      </c>
      <c r="H893" s="54">
        <v>45806</v>
      </c>
      <c r="I893" s="81" t="s">
        <v>32</v>
      </c>
    </row>
    <row r="894" spans="1:9" ht="48.75" customHeight="1" x14ac:dyDescent="0.25">
      <c r="A894" s="32" t="s">
        <v>4360</v>
      </c>
      <c r="B894" s="81" t="s">
        <v>4361</v>
      </c>
      <c r="C894" s="32" t="s">
        <v>1451</v>
      </c>
      <c r="D894" s="93" t="s">
        <v>1452</v>
      </c>
      <c r="E894" s="114">
        <v>254</v>
      </c>
      <c r="F894" s="114">
        <v>53.34</v>
      </c>
      <c r="G894" s="114">
        <v>307.33999999999997</v>
      </c>
      <c r="H894" s="54">
        <v>45805</v>
      </c>
      <c r="I894" s="81" t="s">
        <v>32</v>
      </c>
    </row>
    <row r="895" spans="1:9" ht="48.75" customHeight="1" x14ac:dyDescent="0.25">
      <c r="A895" s="32" t="s">
        <v>4362</v>
      </c>
      <c r="B895" s="81" t="s">
        <v>4363</v>
      </c>
      <c r="C895" s="32" t="s">
        <v>936</v>
      </c>
      <c r="D895" s="93" t="s">
        <v>937</v>
      </c>
      <c r="E895" s="114">
        <v>191.48</v>
      </c>
      <c r="F895" s="114">
        <v>40.21</v>
      </c>
      <c r="G895" s="114">
        <v>231.69</v>
      </c>
      <c r="H895" s="54">
        <v>45803</v>
      </c>
      <c r="I895" s="81" t="s">
        <v>32</v>
      </c>
    </row>
    <row r="896" spans="1:9" ht="48.75" customHeight="1" x14ac:dyDescent="0.25">
      <c r="A896" s="32" t="s">
        <v>4364</v>
      </c>
      <c r="B896" s="81" t="s">
        <v>4365</v>
      </c>
      <c r="C896" s="32" t="s">
        <v>969</v>
      </c>
      <c r="D896" s="93" t="s">
        <v>970</v>
      </c>
      <c r="E896" s="114">
        <v>745</v>
      </c>
      <c r="F896" s="114">
        <v>156.44999999999999</v>
      </c>
      <c r="G896" s="114">
        <v>901.45</v>
      </c>
      <c r="H896" s="54">
        <v>45799</v>
      </c>
      <c r="I896" s="81" t="s">
        <v>32</v>
      </c>
    </row>
    <row r="897" spans="1:9" ht="48.75" customHeight="1" x14ac:dyDescent="0.25">
      <c r="A897" s="32" t="s">
        <v>4366</v>
      </c>
      <c r="B897" s="81" t="s">
        <v>4367</v>
      </c>
      <c r="C897" s="32" t="s">
        <v>962</v>
      </c>
      <c r="D897" s="93" t="s">
        <v>963</v>
      </c>
      <c r="E897" s="114">
        <v>5.72</v>
      </c>
      <c r="F897" s="114">
        <v>1.2</v>
      </c>
      <c r="G897" s="114">
        <v>6.92</v>
      </c>
      <c r="H897" s="54">
        <v>45810</v>
      </c>
      <c r="I897" s="81" t="s">
        <v>32</v>
      </c>
    </row>
    <row r="898" spans="1:9" ht="48.75" customHeight="1" x14ac:dyDescent="0.25">
      <c r="A898" s="32" t="s">
        <v>4368</v>
      </c>
      <c r="B898" s="81" t="s">
        <v>4369</v>
      </c>
      <c r="C898" s="32" t="s">
        <v>942</v>
      </c>
      <c r="D898" s="93" t="s">
        <v>3312</v>
      </c>
      <c r="E898" s="114">
        <v>29.1</v>
      </c>
      <c r="F898" s="114">
        <v>6.11</v>
      </c>
      <c r="G898" s="114">
        <v>35.21</v>
      </c>
      <c r="H898" s="54">
        <v>45803</v>
      </c>
      <c r="I898" s="81" t="s">
        <v>32</v>
      </c>
    </row>
    <row r="899" spans="1:9" ht="48.75" customHeight="1" x14ac:dyDescent="0.25">
      <c r="A899" s="32" t="s">
        <v>4370</v>
      </c>
      <c r="B899" s="81" t="s">
        <v>4371</v>
      </c>
      <c r="C899" s="32" t="s">
        <v>942</v>
      </c>
      <c r="D899" s="93" t="s">
        <v>3312</v>
      </c>
      <c r="E899" s="114">
        <v>55</v>
      </c>
      <c r="F899" s="114">
        <v>11.55</v>
      </c>
      <c r="G899" s="114">
        <v>66.55</v>
      </c>
      <c r="H899" s="54">
        <v>45807</v>
      </c>
      <c r="I899" s="81" t="s">
        <v>32</v>
      </c>
    </row>
    <row r="900" spans="1:9" ht="48.75" customHeight="1" x14ac:dyDescent="0.25">
      <c r="A900" s="32" t="s">
        <v>4372</v>
      </c>
      <c r="B900" s="81" t="s">
        <v>4373</v>
      </c>
      <c r="C900" s="32" t="s">
        <v>942</v>
      </c>
      <c r="D900" s="93" t="s">
        <v>3312</v>
      </c>
      <c r="E900" s="114">
        <v>96.5</v>
      </c>
      <c r="F900" s="114">
        <v>20.27</v>
      </c>
      <c r="G900" s="114">
        <v>116.77</v>
      </c>
      <c r="H900" s="54">
        <v>45820</v>
      </c>
      <c r="I900" s="81" t="s">
        <v>32</v>
      </c>
    </row>
    <row r="901" spans="1:9" ht="48.75" customHeight="1" x14ac:dyDescent="0.25">
      <c r="A901" s="32" t="s">
        <v>4374</v>
      </c>
      <c r="B901" s="81" t="s">
        <v>4375</v>
      </c>
      <c r="C901" s="32" t="s">
        <v>1012</v>
      </c>
      <c r="D901" s="93" t="s">
        <v>1013</v>
      </c>
      <c r="E901" s="114">
        <v>37.020000000000003</v>
      </c>
      <c r="F901" s="114">
        <v>7.77</v>
      </c>
      <c r="G901" s="114">
        <v>44.79</v>
      </c>
      <c r="H901" s="54">
        <v>45819</v>
      </c>
      <c r="I901" s="81" t="s">
        <v>32</v>
      </c>
    </row>
    <row r="902" spans="1:9" ht="48.75" customHeight="1" x14ac:dyDescent="0.25">
      <c r="A902" s="32" t="s">
        <v>4376</v>
      </c>
      <c r="B902" s="81" t="s">
        <v>4377</v>
      </c>
      <c r="C902" s="32" t="s">
        <v>936</v>
      </c>
      <c r="D902" s="93" t="s">
        <v>937</v>
      </c>
      <c r="E902" s="114">
        <v>113.28</v>
      </c>
      <c r="F902" s="114">
        <v>23.79</v>
      </c>
      <c r="G902" s="114">
        <v>137.07</v>
      </c>
      <c r="H902" s="54">
        <v>45811</v>
      </c>
      <c r="I902" s="81" t="s">
        <v>32</v>
      </c>
    </row>
    <row r="903" spans="1:9" ht="48.75" customHeight="1" x14ac:dyDescent="0.25">
      <c r="A903" s="32" t="s">
        <v>4378</v>
      </c>
      <c r="B903" s="81" t="s">
        <v>4379</v>
      </c>
      <c r="C903" s="32" t="s">
        <v>936</v>
      </c>
      <c r="D903" s="93" t="s">
        <v>937</v>
      </c>
      <c r="E903" s="114">
        <v>191.25</v>
      </c>
      <c r="F903" s="114">
        <v>40.159999999999997</v>
      </c>
      <c r="G903" s="114">
        <v>231.41</v>
      </c>
      <c r="H903" s="54">
        <v>45793</v>
      </c>
      <c r="I903" s="81" t="s">
        <v>32</v>
      </c>
    </row>
    <row r="904" spans="1:9" ht="48.75" customHeight="1" x14ac:dyDescent="0.25">
      <c r="A904" s="32" t="s">
        <v>4380</v>
      </c>
      <c r="B904" s="81" t="s">
        <v>4381</v>
      </c>
      <c r="C904" s="32" t="s">
        <v>936</v>
      </c>
      <c r="D904" s="93" t="s">
        <v>937</v>
      </c>
      <c r="E904" s="114">
        <v>34.72</v>
      </c>
      <c r="F904" s="114">
        <v>7.29</v>
      </c>
      <c r="G904" s="114">
        <v>42.01</v>
      </c>
      <c r="H904" s="54">
        <v>45811</v>
      </c>
      <c r="I904" s="81" t="s">
        <v>32</v>
      </c>
    </row>
    <row r="905" spans="1:9" ht="48.75" customHeight="1" x14ac:dyDescent="0.25">
      <c r="A905" s="32" t="s">
        <v>4382</v>
      </c>
      <c r="B905" s="81" t="s">
        <v>4383</v>
      </c>
      <c r="C905" s="32" t="s">
        <v>936</v>
      </c>
      <c r="D905" s="93" t="s">
        <v>937</v>
      </c>
      <c r="E905" s="114">
        <v>117</v>
      </c>
      <c r="F905" s="114">
        <v>24.57</v>
      </c>
      <c r="G905" s="114">
        <v>141.57</v>
      </c>
      <c r="H905" s="54">
        <v>45812</v>
      </c>
      <c r="I905" s="81" t="s">
        <v>32</v>
      </c>
    </row>
    <row r="906" spans="1:9" ht="48.75" customHeight="1" x14ac:dyDescent="0.25">
      <c r="A906" s="32" t="s">
        <v>4384</v>
      </c>
      <c r="B906" s="81" t="s">
        <v>4385</v>
      </c>
      <c r="C906" s="32" t="s">
        <v>936</v>
      </c>
      <c r="D906" s="93" t="s">
        <v>937</v>
      </c>
      <c r="E906" s="114">
        <v>48.1</v>
      </c>
      <c r="F906" s="114">
        <v>10.1</v>
      </c>
      <c r="G906" s="114">
        <v>58.2</v>
      </c>
      <c r="H906" s="54">
        <v>45803</v>
      </c>
      <c r="I906" s="81" t="s">
        <v>32</v>
      </c>
    </row>
    <row r="907" spans="1:9" ht="48.75" customHeight="1" x14ac:dyDescent="0.25">
      <c r="A907" s="32" t="s">
        <v>4386</v>
      </c>
      <c r="B907" s="81" t="s">
        <v>4387</v>
      </c>
      <c r="C907" s="32" t="s">
        <v>969</v>
      </c>
      <c r="D907" s="93" t="s">
        <v>970</v>
      </c>
      <c r="E907" s="114">
        <v>52.4</v>
      </c>
      <c r="F907" s="114">
        <v>11</v>
      </c>
      <c r="G907" s="114">
        <v>63.4</v>
      </c>
      <c r="H907" s="54">
        <v>45803</v>
      </c>
      <c r="I907" s="81" t="s">
        <v>32</v>
      </c>
    </row>
    <row r="908" spans="1:9" ht="48.75" customHeight="1" x14ac:dyDescent="0.25">
      <c r="A908" s="32" t="s">
        <v>4388</v>
      </c>
      <c r="B908" s="81" t="s">
        <v>4389</v>
      </c>
      <c r="C908" s="32" t="s">
        <v>1001</v>
      </c>
      <c r="D908" s="93" t="s">
        <v>1002</v>
      </c>
      <c r="E908" s="114">
        <v>31.56</v>
      </c>
      <c r="F908" s="114">
        <v>6.63</v>
      </c>
      <c r="G908" s="114">
        <v>38.19</v>
      </c>
      <c r="H908" s="54">
        <v>45805</v>
      </c>
      <c r="I908" s="81" t="s">
        <v>32</v>
      </c>
    </row>
    <row r="909" spans="1:9" ht="48.75" customHeight="1" x14ac:dyDescent="0.25">
      <c r="A909" s="32" t="s">
        <v>4390</v>
      </c>
      <c r="B909" s="81" t="s">
        <v>4391</v>
      </c>
      <c r="C909" s="32" t="s">
        <v>1343</v>
      </c>
      <c r="D909" s="93" t="s">
        <v>1344</v>
      </c>
      <c r="E909" s="114">
        <v>670.8</v>
      </c>
      <c r="F909" s="114">
        <v>140.87</v>
      </c>
      <c r="G909" s="114">
        <v>811.67</v>
      </c>
      <c r="H909" s="54">
        <v>45820</v>
      </c>
      <c r="I909" s="81" t="s">
        <v>32</v>
      </c>
    </row>
    <row r="910" spans="1:9" ht="48.75" customHeight="1" x14ac:dyDescent="0.25">
      <c r="A910" s="32" t="s">
        <v>4392</v>
      </c>
      <c r="B910" s="81" t="s">
        <v>4393</v>
      </c>
      <c r="C910" s="32" t="s">
        <v>1098</v>
      </c>
      <c r="D910" s="93" t="s">
        <v>1099</v>
      </c>
      <c r="E910" s="114">
        <v>855.9</v>
      </c>
      <c r="F910" s="114">
        <v>179.74</v>
      </c>
      <c r="G910" s="114">
        <v>1035.6400000000001</v>
      </c>
      <c r="H910" s="54">
        <v>45797</v>
      </c>
      <c r="I910" s="81" t="s">
        <v>32</v>
      </c>
    </row>
    <row r="911" spans="1:9" ht="48.75" customHeight="1" x14ac:dyDescent="0.25">
      <c r="A911" s="32" t="s">
        <v>4394</v>
      </c>
      <c r="B911" s="81" t="s">
        <v>4395</v>
      </c>
      <c r="C911" s="32" t="s">
        <v>983</v>
      </c>
      <c r="D911" s="93" t="s">
        <v>3385</v>
      </c>
      <c r="E911" s="114">
        <v>40.54</v>
      </c>
      <c r="F911" s="114">
        <v>8.51</v>
      </c>
      <c r="G911" s="114">
        <v>49.05</v>
      </c>
      <c r="H911" s="54">
        <v>45799</v>
      </c>
      <c r="I911" s="81" t="s">
        <v>32</v>
      </c>
    </row>
    <row r="912" spans="1:9" ht="48.75" customHeight="1" x14ac:dyDescent="0.25">
      <c r="A912" s="32" t="s">
        <v>4396</v>
      </c>
      <c r="B912" s="81" t="s">
        <v>4397</v>
      </c>
      <c r="C912" s="32" t="s">
        <v>983</v>
      </c>
      <c r="D912" s="93" t="s">
        <v>3385</v>
      </c>
      <c r="E912" s="114">
        <v>48.6</v>
      </c>
      <c r="F912" s="114">
        <v>10.210000000000001</v>
      </c>
      <c r="G912" s="114">
        <v>58.81</v>
      </c>
      <c r="H912" s="54">
        <v>45799</v>
      </c>
      <c r="I912" s="81" t="s">
        <v>32</v>
      </c>
    </row>
    <row r="913" spans="1:9" ht="48.75" customHeight="1" x14ac:dyDescent="0.25">
      <c r="A913" s="32" t="s">
        <v>4398</v>
      </c>
      <c r="B913" s="81" t="s">
        <v>4399</v>
      </c>
      <c r="C913" s="32" t="s">
        <v>936</v>
      </c>
      <c r="D913" s="93" t="s">
        <v>937</v>
      </c>
      <c r="E913" s="114">
        <v>382.5</v>
      </c>
      <c r="F913" s="114">
        <v>80.33</v>
      </c>
      <c r="G913" s="114">
        <v>462.83</v>
      </c>
      <c r="H913" s="54">
        <v>45793</v>
      </c>
      <c r="I913" s="81" t="s">
        <v>32</v>
      </c>
    </row>
    <row r="914" spans="1:9" ht="48.75" customHeight="1" x14ac:dyDescent="0.25">
      <c r="A914" s="32" t="s">
        <v>4400</v>
      </c>
      <c r="B914" s="81" t="s">
        <v>4401</v>
      </c>
      <c r="C914" s="32" t="s">
        <v>936</v>
      </c>
      <c r="D914" s="93" t="s">
        <v>937</v>
      </c>
      <c r="E914" s="114">
        <v>611.62</v>
      </c>
      <c r="F914" s="114">
        <v>128.44</v>
      </c>
      <c r="G914" s="114">
        <v>740.06</v>
      </c>
      <c r="H914" s="54">
        <v>45811</v>
      </c>
      <c r="I914" s="81" t="s">
        <v>32</v>
      </c>
    </row>
    <row r="915" spans="1:9" ht="48.75" customHeight="1" x14ac:dyDescent="0.25">
      <c r="A915" s="32" t="s">
        <v>4402</v>
      </c>
      <c r="B915" s="81" t="s">
        <v>4403</v>
      </c>
      <c r="C915" s="32" t="s">
        <v>936</v>
      </c>
      <c r="D915" s="93" t="s">
        <v>937</v>
      </c>
      <c r="E915" s="114">
        <v>43.37</v>
      </c>
      <c r="F915" s="114">
        <v>9.11</v>
      </c>
      <c r="G915" s="114">
        <v>52.48</v>
      </c>
      <c r="H915" s="54">
        <v>45807</v>
      </c>
      <c r="I915" s="81" t="s">
        <v>32</v>
      </c>
    </row>
    <row r="916" spans="1:9" ht="48.75" customHeight="1" x14ac:dyDescent="0.25">
      <c r="A916" s="32" t="s">
        <v>4404</v>
      </c>
      <c r="B916" s="81" t="s">
        <v>3449</v>
      </c>
      <c r="C916" s="32" t="s">
        <v>969</v>
      </c>
      <c r="D916" s="93" t="s">
        <v>970</v>
      </c>
      <c r="E916" s="114">
        <v>255</v>
      </c>
      <c r="F916" s="114">
        <v>53.55</v>
      </c>
      <c r="G916" s="114">
        <v>308.55</v>
      </c>
      <c r="H916" s="54">
        <v>45820</v>
      </c>
      <c r="I916" s="81" t="s">
        <v>32</v>
      </c>
    </row>
    <row r="917" spans="1:9" ht="48.75" customHeight="1" x14ac:dyDescent="0.25">
      <c r="A917" s="32" t="s">
        <v>4405</v>
      </c>
      <c r="B917" s="81" t="s">
        <v>4406</v>
      </c>
      <c r="C917" s="32" t="s">
        <v>962</v>
      </c>
      <c r="D917" s="93" t="s">
        <v>963</v>
      </c>
      <c r="E917" s="114">
        <v>8.68</v>
      </c>
      <c r="F917" s="114">
        <v>1.82</v>
      </c>
      <c r="G917" s="114">
        <v>10.5</v>
      </c>
      <c r="H917" s="54">
        <v>45805</v>
      </c>
      <c r="I917" s="81" t="s">
        <v>32</v>
      </c>
    </row>
    <row r="918" spans="1:9" ht="48.75" customHeight="1" x14ac:dyDescent="0.25">
      <c r="A918" s="32" t="s">
        <v>4407</v>
      </c>
      <c r="B918" s="81" t="s">
        <v>4408</v>
      </c>
      <c r="C918" s="32" t="s">
        <v>962</v>
      </c>
      <c r="D918" s="93" t="s">
        <v>963</v>
      </c>
      <c r="E918" s="114">
        <v>100.81</v>
      </c>
      <c r="F918" s="114">
        <v>21.17</v>
      </c>
      <c r="G918" s="114">
        <v>121.98</v>
      </c>
      <c r="H918" s="54">
        <v>45805</v>
      </c>
      <c r="I918" s="81" t="s">
        <v>32</v>
      </c>
    </row>
    <row r="919" spans="1:9" ht="48.75" customHeight="1" x14ac:dyDescent="0.25">
      <c r="A919" s="32" t="s">
        <v>4409</v>
      </c>
      <c r="B919" s="81" t="s">
        <v>3667</v>
      </c>
      <c r="C919" s="32" t="s">
        <v>979</v>
      </c>
      <c r="D919" s="93" t="s">
        <v>3401</v>
      </c>
      <c r="E919" s="114">
        <v>415.98</v>
      </c>
      <c r="F919" s="114">
        <v>87.36</v>
      </c>
      <c r="G919" s="114">
        <v>503.34</v>
      </c>
      <c r="H919" s="54">
        <v>45803</v>
      </c>
      <c r="I919" s="81" t="s">
        <v>32</v>
      </c>
    </row>
    <row r="920" spans="1:9" ht="48.75" customHeight="1" x14ac:dyDescent="0.25">
      <c r="A920" s="32" t="s">
        <v>4410</v>
      </c>
      <c r="B920" s="81" t="s">
        <v>4411</v>
      </c>
      <c r="C920" s="32" t="s">
        <v>979</v>
      </c>
      <c r="D920" s="93" t="s">
        <v>3401</v>
      </c>
      <c r="E920" s="114">
        <v>82.66</v>
      </c>
      <c r="F920" s="114">
        <v>17.36</v>
      </c>
      <c r="G920" s="114">
        <v>100.02</v>
      </c>
      <c r="H920" s="54">
        <v>45826</v>
      </c>
      <c r="I920" s="81" t="s">
        <v>32</v>
      </c>
    </row>
    <row r="921" spans="1:9" ht="48.75" customHeight="1" x14ac:dyDescent="0.25">
      <c r="A921" s="32" t="s">
        <v>4412</v>
      </c>
      <c r="B921" s="81" t="s">
        <v>4413</v>
      </c>
      <c r="C921" s="32" t="s">
        <v>979</v>
      </c>
      <c r="D921" s="93" t="s">
        <v>3401</v>
      </c>
      <c r="E921" s="114">
        <v>75.27</v>
      </c>
      <c r="F921" s="114">
        <v>15.81</v>
      </c>
      <c r="G921" s="114">
        <v>91.08</v>
      </c>
      <c r="H921" s="54">
        <v>45803</v>
      </c>
      <c r="I921" s="81" t="s">
        <v>32</v>
      </c>
    </row>
    <row r="922" spans="1:9" ht="48.75" customHeight="1" x14ac:dyDescent="0.25">
      <c r="A922" s="32" t="s">
        <v>4414</v>
      </c>
      <c r="B922" s="81" t="s">
        <v>4415</v>
      </c>
      <c r="C922" s="32" t="s">
        <v>979</v>
      </c>
      <c r="D922" s="93" t="s">
        <v>3401</v>
      </c>
      <c r="E922" s="114">
        <v>177.92</v>
      </c>
      <c r="F922" s="114">
        <v>37.36</v>
      </c>
      <c r="G922" s="114">
        <v>215.28</v>
      </c>
      <c r="H922" s="54">
        <v>45803</v>
      </c>
      <c r="I922" s="81" t="s">
        <v>32</v>
      </c>
    </row>
    <row r="923" spans="1:9" ht="48.75" customHeight="1" x14ac:dyDescent="0.25">
      <c r="A923" s="32" t="s">
        <v>4416</v>
      </c>
      <c r="B923" s="81" t="s">
        <v>4353</v>
      </c>
      <c r="C923" s="32" t="s">
        <v>942</v>
      </c>
      <c r="D923" s="93" t="s">
        <v>3312</v>
      </c>
      <c r="E923" s="114">
        <v>45</v>
      </c>
      <c r="F923" s="114">
        <v>9.4499999999999993</v>
      </c>
      <c r="G923" s="114">
        <v>54.45</v>
      </c>
      <c r="H923" s="54">
        <v>45812</v>
      </c>
      <c r="I923" s="81" t="s">
        <v>32</v>
      </c>
    </row>
    <row r="924" spans="1:9" ht="48.75" customHeight="1" x14ac:dyDescent="0.25">
      <c r="A924" s="32" t="s">
        <v>4417</v>
      </c>
      <c r="B924" s="81" t="s">
        <v>4418</v>
      </c>
      <c r="C924" s="32" t="s">
        <v>4419</v>
      </c>
      <c r="D924" s="93" t="s">
        <v>4420</v>
      </c>
      <c r="E924" s="114">
        <v>200.64</v>
      </c>
      <c r="F924" s="114">
        <v>20.059999999999999</v>
      </c>
      <c r="G924" s="114">
        <v>220.7</v>
      </c>
      <c r="H924" s="54">
        <v>45814</v>
      </c>
      <c r="I924" s="81" t="s">
        <v>32</v>
      </c>
    </row>
    <row r="925" spans="1:9" ht="48.75" customHeight="1" x14ac:dyDescent="0.25">
      <c r="A925" s="32" t="s">
        <v>4421</v>
      </c>
      <c r="B925" s="81" t="s">
        <v>4418</v>
      </c>
      <c r="C925" s="32" t="s">
        <v>4419</v>
      </c>
      <c r="D925" s="93" t="s">
        <v>4420</v>
      </c>
      <c r="E925" s="114">
        <v>334.08</v>
      </c>
      <c r="F925" s="114">
        <v>33.409999999999997</v>
      </c>
      <c r="G925" s="114">
        <v>367.49</v>
      </c>
      <c r="H925" s="54">
        <v>45799</v>
      </c>
      <c r="I925" s="81" t="s">
        <v>32</v>
      </c>
    </row>
    <row r="926" spans="1:9" ht="48.75" customHeight="1" x14ac:dyDescent="0.25">
      <c r="A926" s="32" t="s">
        <v>4422</v>
      </c>
      <c r="B926" s="81" t="s">
        <v>4423</v>
      </c>
      <c r="C926" s="32" t="s">
        <v>1530</v>
      </c>
      <c r="D926" s="93" t="s">
        <v>4424</v>
      </c>
      <c r="E926" s="114">
        <v>13.8</v>
      </c>
      <c r="F926" s="114">
        <v>2.9</v>
      </c>
      <c r="G926" s="114">
        <v>16.7</v>
      </c>
      <c r="H926" s="54">
        <v>45810</v>
      </c>
      <c r="I926" s="81" t="s">
        <v>32</v>
      </c>
    </row>
    <row r="927" spans="1:9" ht="48.75" customHeight="1" x14ac:dyDescent="0.25">
      <c r="A927" s="32" t="s">
        <v>4425</v>
      </c>
      <c r="B927" s="81" t="s">
        <v>4426</v>
      </c>
      <c r="C927" s="32" t="s">
        <v>983</v>
      </c>
      <c r="D927" s="93" t="s">
        <v>3385</v>
      </c>
      <c r="E927" s="114">
        <v>24.96</v>
      </c>
      <c r="F927" s="114">
        <v>5.24</v>
      </c>
      <c r="G927" s="114">
        <v>30.2</v>
      </c>
      <c r="H927" s="54">
        <v>45805</v>
      </c>
      <c r="I927" s="81" t="s">
        <v>32</v>
      </c>
    </row>
    <row r="928" spans="1:9" ht="48.75" customHeight="1" x14ac:dyDescent="0.25">
      <c r="A928" s="32" t="s">
        <v>4427</v>
      </c>
      <c r="B928" s="81" t="s">
        <v>4428</v>
      </c>
      <c r="C928" s="32" t="s">
        <v>983</v>
      </c>
      <c r="D928" s="93" t="s">
        <v>3385</v>
      </c>
      <c r="E928" s="114">
        <v>136.02000000000001</v>
      </c>
      <c r="F928" s="114">
        <v>28.56</v>
      </c>
      <c r="G928" s="114">
        <v>164.58</v>
      </c>
      <c r="H928" s="54">
        <v>45806</v>
      </c>
      <c r="I928" s="81" t="s">
        <v>32</v>
      </c>
    </row>
    <row r="929" spans="1:9" ht="48.75" customHeight="1" x14ac:dyDescent="0.25">
      <c r="A929" s="32" t="s">
        <v>4429</v>
      </c>
      <c r="B929" s="81" t="s">
        <v>1641</v>
      </c>
      <c r="C929" s="32" t="s">
        <v>4187</v>
      </c>
      <c r="D929" s="93" t="s">
        <v>4188</v>
      </c>
      <c r="E929" s="114">
        <v>1188.2</v>
      </c>
      <c r="F929" s="114">
        <v>249.52</v>
      </c>
      <c r="G929" s="114">
        <v>1437.72</v>
      </c>
      <c r="H929" s="54">
        <v>45807</v>
      </c>
      <c r="I929" s="81" t="s">
        <v>32</v>
      </c>
    </row>
    <row r="930" spans="1:9" ht="48.75" customHeight="1" x14ac:dyDescent="0.25">
      <c r="A930" s="32" t="s">
        <v>4430</v>
      </c>
      <c r="B930" s="81" t="s">
        <v>4431</v>
      </c>
      <c r="C930" s="32" t="s">
        <v>983</v>
      </c>
      <c r="D930" s="93" t="s">
        <v>3385</v>
      </c>
      <c r="E930" s="114">
        <v>11.2</v>
      </c>
      <c r="F930" s="114">
        <v>1.1200000000000001</v>
      </c>
      <c r="G930" s="114">
        <v>12.32</v>
      </c>
      <c r="H930" s="54">
        <v>45803</v>
      </c>
      <c r="I930" s="81" t="s">
        <v>32</v>
      </c>
    </row>
    <row r="931" spans="1:9" ht="48.75" customHeight="1" x14ac:dyDescent="0.25">
      <c r="A931" s="32" t="s">
        <v>4432</v>
      </c>
      <c r="B931" s="81" t="s">
        <v>1205</v>
      </c>
      <c r="C931" s="32" t="s">
        <v>936</v>
      </c>
      <c r="D931" s="93" t="s">
        <v>937</v>
      </c>
      <c r="E931" s="114">
        <v>339</v>
      </c>
      <c r="F931" s="114">
        <v>71.19</v>
      </c>
      <c r="G931" s="114">
        <v>410.19</v>
      </c>
      <c r="H931" s="54">
        <v>45811</v>
      </c>
      <c r="I931" s="81" t="s">
        <v>32</v>
      </c>
    </row>
    <row r="932" spans="1:9" ht="48.75" customHeight="1" x14ac:dyDescent="0.25">
      <c r="A932" s="32" t="s">
        <v>4433</v>
      </c>
      <c r="B932" s="81" t="s">
        <v>4434</v>
      </c>
      <c r="C932" s="32" t="s">
        <v>936</v>
      </c>
      <c r="D932" s="93" t="s">
        <v>937</v>
      </c>
      <c r="E932" s="114">
        <v>77.97</v>
      </c>
      <c r="F932" s="114">
        <v>16.37</v>
      </c>
      <c r="G932" s="114">
        <v>94.34</v>
      </c>
      <c r="H932" s="54">
        <v>45810</v>
      </c>
      <c r="I932" s="81" t="s">
        <v>32</v>
      </c>
    </row>
    <row r="933" spans="1:9" ht="48.75" customHeight="1" x14ac:dyDescent="0.25">
      <c r="A933" s="32" t="s">
        <v>4435</v>
      </c>
      <c r="B933" s="81" t="s">
        <v>4436</v>
      </c>
      <c r="C933" s="32" t="s">
        <v>969</v>
      </c>
      <c r="D933" s="93" t="s">
        <v>970</v>
      </c>
      <c r="E933" s="114">
        <v>131</v>
      </c>
      <c r="F933" s="114">
        <v>27.51</v>
      </c>
      <c r="G933" s="114">
        <v>158.51</v>
      </c>
      <c r="H933" s="54">
        <v>45812</v>
      </c>
      <c r="I933" s="81" t="s">
        <v>32</v>
      </c>
    </row>
    <row r="934" spans="1:9" ht="48.75" customHeight="1" x14ac:dyDescent="0.25">
      <c r="A934" s="32" t="s">
        <v>4437</v>
      </c>
      <c r="B934" s="81" t="s">
        <v>4438</v>
      </c>
      <c r="C934" s="32" t="s">
        <v>1114</v>
      </c>
      <c r="D934" s="93" t="s">
        <v>1115</v>
      </c>
      <c r="E934" s="114">
        <v>52.16</v>
      </c>
      <c r="F934" s="114">
        <v>10.95</v>
      </c>
      <c r="G934" s="114">
        <v>63.11</v>
      </c>
      <c r="H934" s="54">
        <v>45803</v>
      </c>
      <c r="I934" s="81" t="s">
        <v>32</v>
      </c>
    </row>
    <row r="935" spans="1:9" ht="48.75" customHeight="1" x14ac:dyDescent="0.25">
      <c r="A935" s="32" t="s">
        <v>4439</v>
      </c>
      <c r="B935" s="81" t="s">
        <v>4440</v>
      </c>
      <c r="C935" s="32" t="s">
        <v>991</v>
      </c>
      <c r="D935" s="93" t="s">
        <v>992</v>
      </c>
      <c r="E935" s="114">
        <v>83.97</v>
      </c>
      <c r="F935" s="114">
        <v>17.63</v>
      </c>
      <c r="G935" s="114">
        <v>101.6</v>
      </c>
      <c r="H935" s="54">
        <v>45811</v>
      </c>
      <c r="I935" s="81" t="s">
        <v>32</v>
      </c>
    </row>
    <row r="936" spans="1:9" ht="48.75" customHeight="1" x14ac:dyDescent="0.25">
      <c r="A936" s="32" t="s">
        <v>4441</v>
      </c>
      <c r="B936" s="81" t="s">
        <v>4442</v>
      </c>
      <c r="C936" s="32" t="s">
        <v>991</v>
      </c>
      <c r="D936" s="93" t="s">
        <v>992</v>
      </c>
      <c r="E936" s="114">
        <v>171.58</v>
      </c>
      <c r="F936" s="114">
        <v>36.03</v>
      </c>
      <c r="G936" s="114">
        <v>207.61</v>
      </c>
      <c r="H936" s="54">
        <v>45812</v>
      </c>
      <c r="I936" s="81" t="s">
        <v>32</v>
      </c>
    </row>
    <row r="937" spans="1:9" ht="48.75" customHeight="1" x14ac:dyDescent="0.25">
      <c r="A937" s="32" t="s">
        <v>4443</v>
      </c>
      <c r="B937" s="81" t="s">
        <v>4444</v>
      </c>
      <c r="C937" s="32" t="s">
        <v>991</v>
      </c>
      <c r="D937" s="93" t="s">
        <v>992</v>
      </c>
      <c r="E937" s="114">
        <v>164.97</v>
      </c>
      <c r="F937" s="114">
        <v>34.64</v>
      </c>
      <c r="G937" s="114">
        <v>199.61</v>
      </c>
      <c r="H937" s="54">
        <v>45817</v>
      </c>
      <c r="I937" s="81" t="s">
        <v>32</v>
      </c>
    </row>
    <row r="938" spans="1:9" ht="48.75" customHeight="1" x14ac:dyDescent="0.25">
      <c r="A938" s="32" t="s">
        <v>4445</v>
      </c>
      <c r="B938" s="81" t="s">
        <v>4446</v>
      </c>
      <c r="C938" s="32" t="s">
        <v>1027</v>
      </c>
      <c r="D938" s="93" t="s">
        <v>3341</v>
      </c>
      <c r="E938" s="114">
        <v>153.19999999999999</v>
      </c>
      <c r="F938" s="114">
        <v>32.17</v>
      </c>
      <c r="G938" s="114">
        <v>185.37</v>
      </c>
      <c r="H938" s="54">
        <v>45817</v>
      </c>
      <c r="I938" s="81" t="s">
        <v>32</v>
      </c>
    </row>
    <row r="939" spans="1:9" ht="48.75" customHeight="1" x14ac:dyDescent="0.25">
      <c r="A939" s="32" t="s">
        <v>4447</v>
      </c>
      <c r="B939" s="81" t="s">
        <v>4448</v>
      </c>
      <c r="C939" s="32" t="s">
        <v>942</v>
      </c>
      <c r="D939" s="93" t="s">
        <v>3312</v>
      </c>
      <c r="E939" s="114">
        <v>48.76</v>
      </c>
      <c r="F939" s="114">
        <v>10.24</v>
      </c>
      <c r="G939" s="114">
        <v>59</v>
      </c>
      <c r="H939" s="54">
        <v>45799</v>
      </c>
      <c r="I939" s="81" t="s">
        <v>32</v>
      </c>
    </row>
    <row r="940" spans="1:9" ht="48.75" customHeight="1" x14ac:dyDescent="0.25">
      <c r="A940" s="32" t="s">
        <v>4449</v>
      </c>
      <c r="B940" s="81" t="s">
        <v>4450</v>
      </c>
      <c r="C940" s="32" t="s">
        <v>942</v>
      </c>
      <c r="D940" s="93" t="s">
        <v>3312</v>
      </c>
      <c r="E940" s="114">
        <v>42.16</v>
      </c>
      <c r="F940" s="114">
        <v>8.85</v>
      </c>
      <c r="G940" s="114">
        <v>51.01</v>
      </c>
      <c r="H940" s="54">
        <v>45814</v>
      </c>
      <c r="I940" s="81" t="s">
        <v>32</v>
      </c>
    </row>
    <row r="941" spans="1:9" ht="48.75" customHeight="1" x14ac:dyDescent="0.25">
      <c r="A941" s="32" t="s">
        <v>4451</v>
      </c>
      <c r="B941" s="81" t="s">
        <v>3930</v>
      </c>
      <c r="C941" s="32" t="s">
        <v>936</v>
      </c>
      <c r="D941" s="93" t="s">
        <v>937</v>
      </c>
      <c r="E941" s="114">
        <v>328.1</v>
      </c>
      <c r="F941" s="114">
        <v>68.900000000000006</v>
      </c>
      <c r="G941" s="114">
        <v>397</v>
      </c>
      <c r="H941" s="54">
        <v>45812</v>
      </c>
      <c r="I941" s="81" t="s">
        <v>32</v>
      </c>
    </row>
    <row r="942" spans="1:9" ht="48.75" customHeight="1" x14ac:dyDescent="0.25">
      <c r="A942" s="32" t="s">
        <v>4452</v>
      </c>
      <c r="B942" s="81" t="s">
        <v>4453</v>
      </c>
      <c r="C942" s="32" t="s">
        <v>936</v>
      </c>
      <c r="D942" s="93" t="s">
        <v>937</v>
      </c>
      <c r="E942" s="114">
        <v>106.99</v>
      </c>
      <c r="F942" s="114">
        <v>22.47</v>
      </c>
      <c r="G942" s="114">
        <v>129.46</v>
      </c>
      <c r="H942" s="54">
        <v>45810</v>
      </c>
      <c r="I942" s="81" t="s">
        <v>32</v>
      </c>
    </row>
    <row r="943" spans="1:9" ht="48.75" customHeight="1" x14ac:dyDescent="0.25">
      <c r="A943" s="32" t="s">
        <v>4454</v>
      </c>
      <c r="B943" s="81" t="s">
        <v>4455</v>
      </c>
      <c r="C943" s="32" t="s">
        <v>969</v>
      </c>
      <c r="D943" s="93" t="s">
        <v>970</v>
      </c>
      <c r="E943" s="114">
        <v>58.9</v>
      </c>
      <c r="F943" s="114">
        <v>12.37</v>
      </c>
      <c r="G943" s="114">
        <v>71.27</v>
      </c>
      <c r="H943" s="54">
        <v>45806</v>
      </c>
      <c r="I943" s="81" t="s">
        <v>32</v>
      </c>
    </row>
    <row r="944" spans="1:9" ht="48.75" customHeight="1" x14ac:dyDescent="0.25">
      <c r="A944" s="32" t="s">
        <v>4456</v>
      </c>
      <c r="B944" s="81" t="s">
        <v>4457</v>
      </c>
      <c r="C944" s="32" t="s">
        <v>942</v>
      </c>
      <c r="D944" s="93" t="s">
        <v>3312</v>
      </c>
      <c r="E944" s="114">
        <v>51.11</v>
      </c>
      <c r="F944" s="114">
        <v>10.73</v>
      </c>
      <c r="G944" s="114">
        <v>61.84</v>
      </c>
      <c r="H944" s="54">
        <v>45818</v>
      </c>
      <c r="I944" s="81" t="s">
        <v>32</v>
      </c>
    </row>
    <row r="945" spans="1:9" ht="48.75" customHeight="1" x14ac:dyDescent="0.25">
      <c r="A945" s="32" t="s">
        <v>4458</v>
      </c>
      <c r="B945" s="81" t="s">
        <v>4459</v>
      </c>
      <c r="C945" s="32" t="s">
        <v>3388</v>
      </c>
      <c r="D945" s="93" t="s">
        <v>3389</v>
      </c>
      <c r="E945" s="114">
        <v>49.21</v>
      </c>
      <c r="F945" s="114">
        <v>10.33</v>
      </c>
      <c r="G945" s="114">
        <v>59.54</v>
      </c>
      <c r="H945" s="54">
        <v>45820</v>
      </c>
      <c r="I945" s="81" t="s">
        <v>32</v>
      </c>
    </row>
    <row r="946" spans="1:9" ht="48.75" customHeight="1" x14ac:dyDescent="0.25">
      <c r="A946" s="32" t="s">
        <v>4460</v>
      </c>
      <c r="B946" s="81" t="s">
        <v>4461</v>
      </c>
      <c r="C946" s="32" t="s">
        <v>983</v>
      </c>
      <c r="D946" s="93" t="s">
        <v>3385</v>
      </c>
      <c r="E946" s="114">
        <v>121.6</v>
      </c>
      <c r="F946" s="114">
        <v>22.46</v>
      </c>
      <c r="G946" s="114">
        <v>144.06</v>
      </c>
      <c r="H946" s="54">
        <v>45810</v>
      </c>
      <c r="I946" s="81" t="s">
        <v>32</v>
      </c>
    </row>
    <row r="947" spans="1:9" ht="48.75" customHeight="1" x14ac:dyDescent="0.25">
      <c r="A947" s="32" t="s">
        <v>4462</v>
      </c>
      <c r="B947" s="81" t="s">
        <v>4463</v>
      </c>
      <c r="C947" s="32" t="s">
        <v>983</v>
      </c>
      <c r="D947" s="93" t="s">
        <v>3385</v>
      </c>
      <c r="E947" s="114">
        <v>1109.24</v>
      </c>
      <c r="F947" s="114">
        <v>232.94</v>
      </c>
      <c r="G947" s="114">
        <v>1342.18</v>
      </c>
      <c r="H947" s="54">
        <v>45820</v>
      </c>
      <c r="I947" s="81" t="s">
        <v>32</v>
      </c>
    </row>
    <row r="948" spans="1:9" ht="48.75" customHeight="1" x14ac:dyDescent="0.25">
      <c r="A948" s="32" t="s">
        <v>4464</v>
      </c>
      <c r="B948" s="81" t="s">
        <v>4465</v>
      </c>
      <c r="C948" s="32" t="s">
        <v>983</v>
      </c>
      <c r="D948" s="93" t="s">
        <v>3385</v>
      </c>
      <c r="E948" s="114">
        <v>145.88</v>
      </c>
      <c r="F948" s="114">
        <v>30.63</v>
      </c>
      <c r="G948" s="114">
        <v>176.51</v>
      </c>
      <c r="H948" s="54">
        <v>45819</v>
      </c>
      <c r="I948" s="81" t="s">
        <v>32</v>
      </c>
    </row>
    <row r="949" spans="1:9" ht="48.75" customHeight="1" x14ac:dyDescent="0.25">
      <c r="A949" s="32" t="s">
        <v>4466</v>
      </c>
      <c r="B949" s="81" t="s">
        <v>4467</v>
      </c>
      <c r="C949" s="32" t="s">
        <v>983</v>
      </c>
      <c r="D949" s="93" t="s">
        <v>3385</v>
      </c>
      <c r="E949" s="114">
        <v>99.92</v>
      </c>
      <c r="F949" s="114">
        <v>20.98</v>
      </c>
      <c r="G949" s="114">
        <v>120.9</v>
      </c>
      <c r="H949" s="54">
        <v>45820</v>
      </c>
      <c r="I949" s="81" t="s">
        <v>32</v>
      </c>
    </row>
    <row r="950" spans="1:9" ht="48.75" customHeight="1" x14ac:dyDescent="0.25">
      <c r="A950" s="32" t="s">
        <v>4468</v>
      </c>
      <c r="B950" s="81" t="s">
        <v>4469</v>
      </c>
      <c r="C950" s="32" t="s">
        <v>936</v>
      </c>
      <c r="D950" s="93" t="s">
        <v>937</v>
      </c>
      <c r="E950" s="114">
        <v>228</v>
      </c>
      <c r="F950" s="114">
        <v>47.88</v>
      </c>
      <c r="G950" s="114">
        <v>275.88</v>
      </c>
      <c r="H950" s="54">
        <v>45812</v>
      </c>
      <c r="I950" s="81" t="s">
        <v>32</v>
      </c>
    </row>
    <row r="951" spans="1:9" ht="48.75" customHeight="1" x14ac:dyDescent="0.25">
      <c r="A951" s="32" t="s">
        <v>4470</v>
      </c>
      <c r="B951" s="81" t="s">
        <v>4471</v>
      </c>
      <c r="C951" s="32" t="s">
        <v>936</v>
      </c>
      <c r="D951" s="93" t="s">
        <v>937</v>
      </c>
      <c r="E951" s="114">
        <v>58.64</v>
      </c>
      <c r="F951" s="114">
        <v>12.31</v>
      </c>
      <c r="G951" s="114">
        <v>70.95</v>
      </c>
      <c r="H951" s="54">
        <v>45812</v>
      </c>
      <c r="I951" s="81" t="s">
        <v>32</v>
      </c>
    </row>
    <row r="952" spans="1:9" ht="48.75" customHeight="1" x14ac:dyDescent="0.25">
      <c r="A952" s="32" t="s">
        <v>4472</v>
      </c>
      <c r="B952" s="81" t="s">
        <v>4473</v>
      </c>
      <c r="C952" s="32" t="s">
        <v>936</v>
      </c>
      <c r="D952" s="93" t="s">
        <v>937</v>
      </c>
      <c r="E952" s="114">
        <v>382.96</v>
      </c>
      <c r="F952" s="114">
        <v>80.42</v>
      </c>
      <c r="G952" s="114">
        <v>463.38</v>
      </c>
      <c r="H952" s="54">
        <v>45810</v>
      </c>
      <c r="I952" s="81" t="s">
        <v>32</v>
      </c>
    </row>
    <row r="953" spans="1:9" ht="48.75" customHeight="1" x14ac:dyDescent="0.25">
      <c r="A953" s="32" t="s">
        <v>4474</v>
      </c>
      <c r="B953" s="81" t="s">
        <v>4475</v>
      </c>
      <c r="C953" s="32" t="s">
        <v>936</v>
      </c>
      <c r="D953" s="93" t="s">
        <v>937</v>
      </c>
      <c r="E953" s="114">
        <v>175.03</v>
      </c>
      <c r="F953" s="114">
        <v>36.76</v>
      </c>
      <c r="G953" s="114">
        <v>211.79</v>
      </c>
      <c r="H953" s="54">
        <v>45810</v>
      </c>
      <c r="I953" s="81" t="s">
        <v>32</v>
      </c>
    </row>
    <row r="954" spans="1:9" ht="48.75" customHeight="1" x14ac:dyDescent="0.25">
      <c r="A954" s="32" t="s">
        <v>4476</v>
      </c>
      <c r="B954" s="81" t="s">
        <v>4477</v>
      </c>
      <c r="C954" s="32" t="s">
        <v>969</v>
      </c>
      <c r="D954" s="93" t="s">
        <v>970</v>
      </c>
      <c r="E954" s="114">
        <v>184</v>
      </c>
      <c r="F954" s="114">
        <v>38.64</v>
      </c>
      <c r="G954" s="114">
        <v>222.64</v>
      </c>
      <c r="H954" s="54">
        <v>45805</v>
      </c>
      <c r="I954" s="81" t="s">
        <v>32</v>
      </c>
    </row>
    <row r="955" spans="1:9" ht="48.75" customHeight="1" x14ac:dyDescent="0.25">
      <c r="A955" s="32" t="s">
        <v>4478</v>
      </c>
      <c r="B955" s="81" t="s">
        <v>4479</v>
      </c>
      <c r="C955" s="32" t="s">
        <v>969</v>
      </c>
      <c r="D955" s="93" t="s">
        <v>970</v>
      </c>
      <c r="E955" s="114">
        <v>1236</v>
      </c>
      <c r="F955" s="114">
        <v>259.56</v>
      </c>
      <c r="G955" s="114">
        <v>1495.56</v>
      </c>
      <c r="H955" s="54">
        <v>45814</v>
      </c>
      <c r="I955" s="81" t="s">
        <v>32</v>
      </c>
    </row>
    <row r="956" spans="1:9" ht="48.75" customHeight="1" x14ac:dyDescent="0.25">
      <c r="A956" s="32" t="s">
        <v>4480</v>
      </c>
      <c r="B956" s="81" t="s">
        <v>961</v>
      </c>
      <c r="C956" s="32" t="s">
        <v>962</v>
      </c>
      <c r="D956" s="93" t="s">
        <v>963</v>
      </c>
      <c r="E956" s="114">
        <v>256</v>
      </c>
      <c r="F956" s="114">
        <v>53.75</v>
      </c>
      <c r="G956" s="114">
        <v>309.75</v>
      </c>
      <c r="H956" s="54">
        <v>45805</v>
      </c>
      <c r="I956" s="81" t="s">
        <v>32</v>
      </c>
    </row>
    <row r="957" spans="1:9" ht="48.75" customHeight="1" x14ac:dyDescent="0.25">
      <c r="A957" s="32" t="s">
        <v>4481</v>
      </c>
      <c r="B957" s="81" t="s">
        <v>4482</v>
      </c>
      <c r="C957" s="32" t="s">
        <v>979</v>
      </c>
      <c r="D957" s="93" t="s">
        <v>3401</v>
      </c>
      <c r="E957" s="114">
        <v>250.58</v>
      </c>
      <c r="F957" s="114">
        <v>52.62</v>
      </c>
      <c r="G957" s="114">
        <v>303.2</v>
      </c>
      <c r="H957" s="54">
        <v>45820</v>
      </c>
      <c r="I957" s="81" t="s">
        <v>32</v>
      </c>
    </row>
    <row r="958" spans="1:9" ht="48.75" customHeight="1" x14ac:dyDescent="0.25">
      <c r="A958" s="32" t="s">
        <v>4483</v>
      </c>
      <c r="B958" s="81" t="s">
        <v>4484</v>
      </c>
      <c r="C958" s="32" t="s">
        <v>979</v>
      </c>
      <c r="D958" s="93" t="s">
        <v>3401</v>
      </c>
      <c r="E958" s="114">
        <v>501.16</v>
      </c>
      <c r="F958" s="114">
        <v>105.24</v>
      </c>
      <c r="G958" s="114">
        <v>606.4</v>
      </c>
      <c r="H958" s="54">
        <v>45800</v>
      </c>
      <c r="I958" s="81" t="s">
        <v>32</v>
      </c>
    </row>
    <row r="959" spans="1:9" ht="48.75" customHeight="1" x14ac:dyDescent="0.25">
      <c r="A959" s="32" t="s">
        <v>4485</v>
      </c>
      <c r="B959" s="81" t="s">
        <v>4486</v>
      </c>
      <c r="C959" s="32" t="s">
        <v>1343</v>
      </c>
      <c r="D959" s="93" t="s">
        <v>1344</v>
      </c>
      <c r="E959" s="114">
        <v>2816.46</v>
      </c>
      <c r="F959" s="114">
        <v>591.46</v>
      </c>
      <c r="G959" s="114">
        <v>3407.92</v>
      </c>
      <c r="H959" s="54">
        <v>45804</v>
      </c>
      <c r="I959" s="81" t="s">
        <v>32</v>
      </c>
    </row>
    <row r="960" spans="1:9" ht="48.75" customHeight="1" x14ac:dyDescent="0.25">
      <c r="A960" s="32" t="s">
        <v>4487</v>
      </c>
      <c r="B960" s="81" t="s">
        <v>4488</v>
      </c>
      <c r="C960" s="32" t="s">
        <v>1001</v>
      </c>
      <c r="D960" s="93" t="s">
        <v>1002</v>
      </c>
      <c r="E960" s="114">
        <v>522.29999999999995</v>
      </c>
      <c r="F960" s="114">
        <v>109.68</v>
      </c>
      <c r="G960" s="114">
        <v>631.98</v>
      </c>
      <c r="H960" s="54">
        <v>45804</v>
      </c>
      <c r="I960" s="81" t="s">
        <v>32</v>
      </c>
    </row>
    <row r="961" spans="1:9" ht="48.75" customHeight="1" x14ac:dyDescent="0.25">
      <c r="A961" s="32" t="s">
        <v>4489</v>
      </c>
      <c r="B961" s="81" t="s">
        <v>4490</v>
      </c>
      <c r="C961" s="32" t="s">
        <v>936</v>
      </c>
      <c r="D961" s="93" t="s">
        <v>937</v>
      </c>
      <c r="E961" s="114">
        <v>18.93</v>
      </c>
      <c r="F961" s="114">
        <v>3.98</v>
      </c>
      <c r="G961" s="114">
        <v>22.91</v>
      </c>
      <c r="H961" s="54">
        <v>45806</v>
      </c>
      <c r="I961" s="81" t="s">
        <v>32</v>
      </c>
    </row>
    <row r="962" spans="1:9" ht="48.75" customHeight="1" x14ac:dyDescent="0.25">
      <c r="A962" s="32" t="s">
        <v>4491</v>
      </c>
      <c r="B962" s="81" t="s">
        <v>4492</v>
      </c>
      <c r="C962" s="32" t="s">
        <v>936</v>
      </c>
      <c r="D962" s="93" t="s">
        <v>937</v>
      </c>
      <c r="E962" s="114">
        <v>262.83</v>
      </c>
      <c r="F962" s="114">
        <v>55.19</v>
      </c>
      <c r="G962" s="114">
        <v>318.02</v>
      </c>
      <c r="H962" s="54">
        <v>45806</v>
      </c>
      <c r="I962" s="81" t="s">
        <v>32</v>
      </c>
    </row>
    <row r="963" spans="1:9" ht="48.75" customHeight="1" x14ac:dyDescent="0.25">
      <c r="A963" s="32" t="s">
        <v>4493</v>
      </c>
      <c r="B963" s="81" t="s">
        <v>4494</v>
      </c>
      <c r="C963" s="32" t="s">
        <v>936</v>
      </c>
      <c r="D963" s="93" t="s">
        <v>937</v>
      </c>
      <c r="E963" s="114">
        <v>71.099999999999994</v>
      </c>
      <c r="F963" s="114">
        <v>14.93</v>
      </c>
      <c r="G963" s="114">
        <v>86.03</v>
      </c>
      <c r="H963" s="54">
        <v>45814</v>
      </c>
      <c r="I963" s="81" t="s">
        <v>32</v>
      </c>
    </row>
    <row r="964" spans="1:9" ht="48.75" customHeight="1" x14ac:dyDescent="0.25">
      <c r="A964" s="32" t="s">
        <v>4495</v>
      </c>
      <c r="B964" s="81" t="s">
        <v>4496</v>
      </c>
      <c r="C964" s="32" t="s">
        <v>936</v>
      </c>
      <c r="D964" s="93" t="s">
        <v>937</v>
      </c>
      <c r="E964" s="114">
        <v>166.5</v>
      </c>
      <c r="F964" s="114">
        <v>34.97</v>
      </c>
      <c r="G964" s="114">
        <v>201.47</v>
      </c>
      <c r="H964" s="54">
        <v>45804</v>
      </c>
      <c r="I964" s="81" t="s">
        <v>32</v>
      </c>
    </row>
    <row r="965" spans="1:9" ht="48.75" customHeight="1" x14ac:dyDescent="0.25">
      <c r="A965" s="32" t="s">
        <v>4497</v>
      </c>
      <c r="B965" s="81" t="s">
        <v>4498</v>
      </c>
      <c r="C965" s="32" t="s">
        <v>936</v>
      </c>
      <c r="D965" s="93" t="s">
        <v>937</v>
      </c>
      <c r="E965" s="114">
        <v>435</v>
      </c>
      <c r="F965" s="114">
        <v>91.35</v>
      </c>
      <c r="G965" s="114">
        <v>526.35</v>
      </c>
      <c r="H965" s="54">
        <v>45803</v>
      </c>
      <c r="I965" s="81" t="s">
        <v>32</v>
      </c>
    </row>
    <row r="966" spans="1:9" ht="48.75" customHeight="1" x14ac:dyDescent="0.25">
      <c r="A966" s="32" t="s">
        <v>4499</v>
      </c>
      <c r="B966" s="81" t="s">
        <v>4500</v>
      </c>
      <c r="C966" s="32" t="s">
        <v>936</v>
      </c>
      <c r="D966" s="93" t="s">
        <v>937</v>
      </c>
      <c r="E966" s="114">
        <v>232.5</v>
      </c>
      <c r="F966" s="114">
        <v>48.83</v>
      </c>
      <c r="G966" s="114">
        <v>281.33</v>
      </c>
      <c r="H966" s="54">
        <v>45812</v>
      </c>
      <c r="I966" s="81" t="s">
        <v>32</v>
      </c>
    </row>
    <row r="967" spans="1:9" ht="48.75" customHeight="1" x14ac:dyDescent="0.25">
      <c r="A967" s="32" t="s">
        <v>4501</v>
      </c>
      <c r="B967" s="81" t="s">
        <v>4502</v>
      </c>
      <c r="C967" s="32" t="s">
        <v>936</v>
      </c>
      <c r="D967" s="93" t="s">
        <v>937</v>
      </c>
      <c r="E967" s="114">
        <v>13</v>
      </c>
      <c r="F967" s="114">
        <v>2.73</v>
      </c>
      <c r="G967" s="114">
        <v>15.73</v>
      </c>
      <c r="H967" s="54">
        <v>45806</v>
      </c>
      <c r="I967" s="81" t="s">
        <v>32</v>
      </c>
    </row>
    <row r="968" spans="1:9" ht="48.75" customHeight="1" x14ac:dyDescent="0.25">
      <c r="A968" s="32" t="s">
        <v>4503</v>
      </c>
      <c r="B968" s="81" t="s">
        <v>4504</v>
      </c>
      <c r="C968" s="32" t="s">
        <v>969</v>
      </c>
      <c r="D968" s="93" t="s">
        <v>970</v>
      </c>
      <c r="E968" s="114">
        <v>198.4</v>
      </c>
      <c r="F968" s="114">
        <v>41.66</v>
      </c>
      <c r="G968" s="114">
        <v>240.06</v>
      </c>
      <c r="H968" s="54">
        <v>45814</v>
      </c>
      <c r="I968" s="81" t="s">
        <v>32</v>
      </c>
    </row>
    <row r="969" spans="1:9" ht="48.75" customHeight="1" x14ac:dyDescent="0.25">
      <c r="A969" s="32" t="s">
        <v>4505</v>
      </c>
      <c r="B969" s="81" t="s">
        <v>4506</v>
      </c>
      <c r="C969" s="32" t="s">
        <v>3344</v>
      </c>
      <c r="D969" s="93" t="s">
        <v>3345</v>
      </c>
      <c r="E969" s="114">
        <v>99.07</v>
      </c>
      <c r="F969" s="114">
        <v>20.8</v>
      </c>
      <c r="G969" s="114">
        <v>119.87</v>
      </c>
      <c r="H969" s="54">
        <v>45800</v>
      </c>
      <c r="I969" s="81" t="s">
        <v>32</v>
      </c>
    </row>
    <row r="970" spans="1:9" ht="48.75" customHeight="1" x14ac:dyDescent="0.25">
      <c r="A970" s="32" t="s">
        <v>4507</v>
      </c>
      <c r="B970" s="81" t="s">
        <v>4508</v>
      </c>
      <c r="C970" s="32" t="s">
        <v>962</v>
      </c>
      <c r="D970" s="93" t="s">
        <v>963</v>
      </c>
      <c r="E970" s="114">
        <v>53.05</v>
      </c>
      <c r="F970" s="114">
        <v>11.14</v>
      </c>
      <c r="G970" s="114">
        <v>64.19</v>
      </c>
      <c r="H970" s="54">
        <v>45805</v>
      </c>
      <c r="I970" s="81" t="s">
        <v>32</v>
      </c>
    </row>
    <row r="971" spans="1:9" ht="48.75" customHeight="1" x14ac:dyDescent="0.25">
      <c r="A971" s="32" t="s">
        <v>4509</v>
      </c>
      <c r="B971" s="81" t="s">
        <v>4510</v>
      </c>
      <c r="C971" s="32" t="s">
        <v>962</v>
      </c>
      <c r="D971" s="93" t="s">
        <v>963</v>
      </c>
      <c r="E971" s="114">
        <v>183.8</v>
      </c>
      <c r="F971" s="114">
        <v>38.6</v>
      </c>
      <c r="G971" s="114">
        <v>222.4</v>
      </c>
      <c r="H971" s="54">
        <v>45805</v>
      </c>
      <c r="I971" s="81" t="s">
        <v>32</v>
      </c>
    </row>
    <row r="972" spans="1:9" ht="48.75" customHeight="1" x14ac:dyDescent="0.25">
      <c r="A972" s="32" t="s">
        <v>4511</v>
      </c>
      <c r="B972" s="81" t="s">
        <v>4512</v>
      </c>
      <c r="C972" s="32" t="s">
        <v>948</v>
      </c>
      <c r="D972" s="93" t="s">
        <v>949</v>
      </c>
      <c r="E972" s="114">
        <v>890.21</v>
      </c>
      <c r="F972" s="114">
        <v>186.94</v>
      </c>
      <c r="G972" s="114">
        <v>1077.1500000000001</v>
      </c>
      <c r="H972" s="54">
        <v>45807</v>
      </c>
      <c r="I972" s="81" t="s">
        <v>32</v>
      </c>
    </row>
    <row r="973" spans="1:9" ht="48.75" customHeight="1" x14ac:dyDescent="0.25">
      <c r="A973" s="32" t="s">
        <v>4513</v>
      </c>
      <c r="B973" s="81" t="s">
        <v>4514</v>
      </c>
      <c r="C973" s="32" t="s">
        <v>948</v>
      </c>
      <c r="D973" s="93" t="s">
        <v>949</v>
      </c>
      <c r="E973" s="114">
        <v>126.61</v>
      </c>
      <c r="F973" s="114">
        <v>26.59</v>
      </c>
      <c r="G973" s="114">
        <v>153.19999999999999</v>
      </c>
      <c r="H973" s="54">
        <v>45810</v>
      </c>
      <c r="I973" s="81" t="s">
        <v>32</v>
      </c>
    </row>
    <row r="974" spans="1:9" ht="48.75" customHeight="1" x14ac:dyDescent="0.25">
      <c r="A974" s="32" t="s">
        <v>4515</v>
      </c>
      <c r="B974" s="81" t="s">
        <v>4516</v>
      </c>
      <c r="C974" s="32" t="s">
        <v>1008</v>
      </c>
      <c r="D974" s="93" t="s">
        <v>1009</v>
      </c>
      <c r="E974" s="114">
        <v>62.58</v>
      </c>
      <c r="F974" s="114">
        <v>6.26</v>
      </c>
      <c r="G974" s="114">
        <v>68.84</v>
      </c>
      <c r="H974" s="54">
        <v>45817</v>
      </c>
      <c r="I974" s="81" t="s">
        <v>32</v>
      </c>
    </row>
    <row r="975" spans="1:9" ht="48.75" customHeight="1" x14ac:dyDescent="0.25">
      <c r="A975" s="32" t="s">
        <v>4517</v>
      </c>
      <c r="B975" s="81" t="s">
        <v>4518</v>
      </c>
      <c r="C975" s="32" t="s">
        <v>1008</v>
      </c>
      <c r="D975" s="93" t="s">
        <v>1009</v>
      </c>
      <c r="E975" s="114">
        <v>218.65</v>
      </c>
      <c r="F975" s="114">
        <v>45.92</v>
      </c>
      <c r="G975" s="114">
        <v>264.57</v>
      </c>
      <c r="H975" s="54">
        <v>45805</v>
      </c>
      <c r="I975" s="81" t="s">
        <v>32</v>
      </c>
    </row>
    <row r="976" spans="1:9" ht="48.75" customHeight="1" x14ac:dyDescent="0.25">
      <c r="A976" s="32" t="s">
        <v>4519</v>
      </c>
      <c r="B976" s="81" t="s">
        <v>4520</v>
      </c>
      <c r="C976" s="32" t="s">
        <v>4013</v>
      </c>
      <c r="D976" s="93" t="s">
        <v>4014</v>
      </c>
      <c r="E976" s="114">
        <v>170</v>
      </c>
      <c r="F976" s="114">
        <v>35.700000000000003</v>
      </c>
      <c r="G976" s="114">
        <v>205.7</v>
      </c>
      <c r="H976" s="54">
        <v>45799</v>
      </c>
      <c r="I976" s="81" t="s">
        <v>32</v>
      </c>
    </row>
    <row r="977" spans="1:9" ht="48.75" customHeight="1" x14ac:dyDescent="0.25">
      <c r="A977" s="32" t="s">
        <v>4521</v>
      </c>
      <c r="B977" s="81" t="s">
        <v>4522</v>
      </c>
      <c r="C977" s="32" t="s">
        <v>983</v>
      </c>
      <c r="D977" s="93" t="s">
        <v>3385</v>
      </c>
      <c r="E977" s="114">
        <v>429.68</v>
      </c>
      <c r="F977" s="114">
        <v>90.23</v>
      </c>
      <c r="G977" s="114">
        <v>519.91</v>
      </c>
      <c r="H977" s="54">
        <v>45807</v>
      </c>
      <c r="I977" s="81" t="s">
        <v>32</v>
      </c>
    </row>
    <row r="978" spans="1:9" ht="48.75" customHeight="1" x14ac:dyDescent="0.25">
      <c r="A978" s="32" t="s">
        <v>4523</v>
      </c>
      <c r="B978" s="81" t="s">
        <v>4524</v>
      </c>
      <c r="C978" s="32" t="s">
        <v>983</v>
      </c>
      <c r="D978" s="93" t="s">
        <v>3385</v>
      </c>
      <c r="E978" s="114">
        <v>78</v>
      </c>
      <c r="F978" s="114">
        <v>16.38</v>
      </c>
      <c r="G978" s="114">
        <v>94.38</v>
      </c>
      <c r="H978" s="54">
        <v>45806</v>
      </c>
      <c r="I978" s="81" t="s">
        <v>32</v>
      </c>
    </row>
    <row r="979" spans="1:9" ht="48.75" customHeight="1" x14ac:dyDescent="0.25">
      <c r="A979" s="32" t="s">
        <v>4525</v>
      </c>
      <c r="B979" s="81" t="s">
        <v>3536</v>
      </c>
      <c r="C979" s="32" t="s">
        <v>983</v>
      </c>
      <c r="D979" s="93" t="s">
        <v>3385</v>
      </c>
      <c r="E979" s="114">
        <v>872.94</v>
      </c>
      <c r="F979" s="114">
        <v>183.32</v>
      </c>
      <c r="G979" s="114">
        <v>1056.26</v>
      </c>
      <c r="H979" s="54">
        <v>45807</v>
      </c>
      <c r="I979" s="81" t="s">
        <v>32</v>
      </c>
    </row>
    <row r="980" spans="1:9" ht="48.75" customHeight="1" x14ac:dyDescent="0.25">
      <c r="A980" s="32" t="s">
        <v>4526</v>
      </c>
      <c r="B980" s="81" t="s">
        <v>4527</v>
      </c>
      <c r="C980" s="32" t="s">
        <v>983</v>
      </c>
      <c r="D980" s="93" t="s">
        <v>3385</v>
      </c>
      <c r="E980" s="114">
        <v>90.64</v>
      </c>
      <c r="F980" s="114">
        <v>19.03</v>
      </c>
      <c r="G980" s="114">
        <v>109.67</v>
      </c>
      <c r="H980" s="54">
        <v>45812</v>
      </c>
      <c r="I980" s="81" t="s">
        <v>32</v>
      </c>
    </row>
    <row r="981" spans="1:9" ht="48.75" customHeight="1" x14ac:dyDescent="0.25">
      <c r="A981" s="32" t="s">
        <v>4528</v>
      </c>
      <c r="B981" s="81" t="s">
        <v>4199</v>
      </c>
      <c r="C981" s="32" t="s">
        <v>983</v>
      </c>
      <c r="D981" s="93" t="s">
        <v>3385</v>
      </c>
      <c r="E981" s="114">
        <v>24.3</v>
      </c>
      <c r="F981" s="114">
        <v>5.0999999999999996</v>
      </c>
      <c r="G981" s="114">
        <v>29.4</v>
      </c>
      <c r="H981" s="54">
        <v>45814</v>
      </c>
      <c r="I981" s="81" t="s">
        <v>32</v>
      </c>
    </row>
    <row r="982" spans="1:9" ht="48.75" customHeight="1" x14ac:dyDescent="0.25">
      <c r="A982" s="32" t="s">
        <v>4529</v>
      </c>
      <c r="B982" s="81" t="s">
        <v>4522</v>
      </c>
      <c r="C982" s="32" t="s">
        <v>983</v>
      </c>
      <c r="D982" s="93" t="s">
        <v>3385</v>
      </c>
      <c r="E982" s="114">
        <v>322.26</v>
      </c>
      <c r="F982" s="114">
        <v>67.67</v>
      </c>
      <c r="G982" s="114">
        <v>389.93</v>
      </c>
      <c r="H982" s="54">
        <v>45807</v>
      </c>
      <c r="I982" s="81" t="s">
        <v>32</v>
      </c>
    </row>
    <row r="983" spans="1:9" ht="48.75" customHeight="1" x14ac:dyDescent="0.25">
      <c r="A983" s="32" t="s">
        <v>4530</v>
      </c>
      <c r="B983" s="81" t="s">
        <v>4531</v>
      </c>
      <c r="C983" s="32" t="s">
        <v>983</v>
      </c>
      <c r="D983" s="93" t="s">
        <v>3385</v>
      </c>
      <c r="E983" s="114">
        <v>591.6</v>
      </c>
      <c r="F983" s="114">
        <v>124.24</v>
      </c>
      <c r="G983" s="114">
        <v>715.84</v>
      </c>
      <c r="H983" s="54">
        <v>45806</v>
      </c>
      <c r="I983" s="81" t="s">
        <v>32</v>
      </c>
    </row>
    <row r="984" spans="1:9" ht="48.75" customHeight="1" x14ac:dyDescent="0.25">
      <c r="A984" s="32" t="s">
        <v>4532</v>
      </c>
      <c r="B984" s="81" t="s">
        <v>3536</v>
      </c>
      <c r="C984" s="32" t="s">
        <v>983</v>
      </c>
      <c r="D984" s="93" t="s">
        <v>3385</v>
      </c>
      <c r="E984" s="114">
        <v>284.52</v>
      </c>
      <c r="F984" s="114">
        <v>59.75</v>
      </c>
      <c r="G984" s="114">
        <v>344.27</v>
      </c>
      <c r="H984" s="54">
        <v>45806</v>
      </c>
      <c r="I984" s="81" t="s">
        <v>32</v>
      </c>
    </row>
    <row r="985" spans="1:9" ht="48.75" customHeight="1" x14ac:dyDescent="0.25">
      <c r="A985" s="32" t="s">
        <v>4533</v>
      </c>
      <c r="B985" s="81" t="s">
        <v>1641</v>
      </c>
      <c r="C985" s="32" t="s">
        <v>983</v>
      </c>
      <c r="D985" s="93" t="s">
        <v>3385</v>
      </c>
      <c r="E985" s="114">
        <v>146.05000000000001</v>
      </c>
      <c r="F985" s="114">
        <v>30.67</v>
      </c>
      <c r="G985" s="114">
        <v>176.72</v>
      </c>
      <c r="H985" s="54">
        <v>45804</v>
      </c>
      <c r="I985" s="81" t="s">
        <v>32</v>
      </c>
    </row>
    <row r="986" spans="1:9" ht="48.75" customHeight="1" x14ac:dyDescent="0.25">
      <c r="A986" s="32" t="s">
        <v>4534</v>
      </c>
      <c r="B986" s="81" t="s">
        <v>4535</v>
      </c>
      <c r="C986" s="32" t="s">
        <v>1012</v>
      </c>
      <c r="D986" s="93" t="s">
        <v>1013</v>
      </c>
      <c r="E986" s="114">
        <v>973.6</v>
      </c>
      <c r="F986" s="114">
        <v>204.46</v>
      </c>
      <c r="G986" s="114">
        <v>1178.06</v>
      </c>
      <c r="H986" s="54">
        <v>45803</v>
      </c>
      <c r="I986" s="81" t="s">
        <v>32</v>
      </c>
    </row>
    <row r="987" spans="1:9" ht="48.75" customHeight="1" x14ac:dyDescent="0.25">
      <c r="A987" s="32" t="s">
        <v>4536</v>
      </c>
      <c r="B987" s="81" t="s">
        <v>4537</v>
      </c>
      <c r="C987" s="32" t="s">
        <v>983</v>
      </c>
      <c r="D987" s="93" t="s">
        <v>3385</v>
      </c>
      <c r="E987" s="114">
        <v>145.80000000000001</v>
      </c>
      <c r="F987" s="114">
        <v>30.62</v>
      </c>
      <c r="G987" s="114">
        <v>176.42</v>
      </c>
      <c r="H987" s="54">
        <v>45803</v>
      </c>
      <c r="I987" s="81" t="s">
        <v>32</v>
      </c>
    </row>
    <row r="988" spans="1:9" ht="48.75" customHeight="1" x14ac:dyDescent="0.25">
      <c r="A988" s="32" t="s">
        <v>4538</v>
      </c>
      <c r="B988" s="81" t="s">
        <v>4539</v>
      </c>
      <c r="C988" s="32" t="s">
        <v>936</v>
      </c>
      <c r="D988" s="93" t="s">
        <v>937</v>
      </c>
      <c r="E988" s="114">
        <v>748.5</v>
      </c>
      <c r="F988" s="114">
        <v>157.19</v>
      </c>
      <c r="G988" s="114">
        <v>905.69</v>
      </c>
      <c r="H988" s="54">
        <v>45804</v>
      </c>
      <c r="I988" s="81" t="s">
        <v>32</v>
      </c>
    </row>
    <row r="989" spans="1:9" ht="48.75" customHeight="1" x14ac:dyDescent="0.25">
      <c r="A989" s="32" t="s">
        <v>4540</v>
      </c>
      <c r="B989" s="81" t="s">
        <v>4541</v>
      </c>
      <c r="C989" s="32" t="s">
        <v>936</v>
      </c>
      <c r="D989" s="93" t="s">
        <v>937</v>
      </c>
      <c r="E989" s="114">
        <v>522</v>
      </c>
      <c r="F989" s="114">
        <v>109.62</v>
      </c>
      <c r="G989" s="114">
        <v>631.62</v>
      </c>
      <c r="H989" s="54">
        <v>45812</v>
      </c>
      <c r="I989" s="81" t="s">
        <v>32</v>
      </c>
    </row>
    <row r="990" spans="1:9" ht="48.75" customHeight="1" x14ac:dyDescent="0.25">
      <c r="A990" s="32" t="s">
        <v>4542</v>
      </c>
      <c r="B990" s="81" t="s">
        <v>4543</v>
      </c>
      <c r="C990" s="32" t="s">
        <v>936</v>
      </c>
      <c r="D990" s="93" t="s">
        <v>937</v>
      </c>
      <c r="E990" s="114">
        <v>87.25</v>
      </c>
      <c r="F990" s="114">
        <v>18.32</v>
      </c>
      <c r="G990" s="114">
        <v>105.57</v>
      </c>
      <c r="H990" s="54">
        <v>45806</v>
      </c>
      <c r="I990" s="81" t="s">
        <v>32</v>
      </c>
    </row>
    <row r="991" spans="1:9" ht="48.75" customHeight="1" x14ac:dyDescent="0.25">
      <c r="A991" s="32" t="s">
        <v>4544</v>
      </c>
      <c r="B991" s="81" t="s">
        <v>4545</v>
      </c>
      <c r="C991" s="32" t="s">
        <v>936</v>
      </c>
      <c r="D991" s="93" t="s">
        <v>937</v>
      </c>
      <c r="E991" s="114">
        <v>38.57</v>
      </c>
      <c r="F991" s="114">
        <v>8.1</v>
      </c>
      <c r="G991" s="114">
        <v>46.67</v>
      </c>
      <c r="H991" s="54">
        <v>45810</v>
      </c>
      <c r="I991" s="81" t="s">
        <v>32</v>
      </c>
    </row>
    <row r="992" spans="1:9" ht="48.75" customHeight="1" x14ac:dyDescent="0.25">
      <c r="A992" s="32" t="s">
        <v>4546</v>
      </c>
      <c r="B992" s="81" t="s">
        <v>4547</v>
      </c>
      <c r="C992" s="32" t="s">
        <v>969</v>
      </c>
      <c r="D992" s="93" t="s">
        <v>970</v>
      </c>
      <c r="E992" s="114">
        <v>105.76</v>
      </c>
      <c r="F992" s="114">
        <v>22.21</v>
      </c>
      <c r="G992" s="114">
        <v>127.97</v>
      </c>
      <c r="H992" s="54">
        <v>45800</v>
      </c>
      <c r="I992" s="81" t="s">
        <v>32</v>
      </c>
    </row>
    <row r="993" spans="1:9" ht="48.75" customHeight="1" x14ac:dyDescent="0.25">
      <c r="A993" s="32" t="s">
        <v>4548</v>
      </c>
      <c r="B993" s="81" t="s">
        <v>4549</v>
      </c>
      <c r="C993" s="32" t="s">
        <v>969</v>
      </c>
      <c r="D993" s="93" t="s">
        <v>970</v>
      </c>
      <c r="E993" s="114">
        <v>96</v>
      </c>
      <c r="F993" s="114">
        <v>20.16</v>
      </c>
      <c r="G993" s="114">
        <v>116.16</v>
      </c>
      <c r="H993" s="54">
        <v>45812</v>
      </c>
      <c r="I993" s="81" t="s">
        <v>32</v>
      </c>
    </row>
    <row r="994" spans="1:9" ht="48.75" customHeight="1" x14ac:dyDescent="0.25">
      <c r="A994" s="32" t="s">
        <v>4550</v>
      </c>
      <c r="B994" s="81" t="s">
        <v>1641</v>
      </c>
      <c r="C994" s="32" t="s">
        <v>1411</v>
      </c>
      <c r="D994" s="93" t="s">
        <v>1412</v>
      </c>
      <c r="E994" s="114">
        <v>1227.5999999999999</v>
      </c>
      <c r="F994" s="114">
        <v>257.8</v>
      </c>
      <c r="G994" s="114">
        <v>1485.4</v>
      </c>
      <c r="H994" s="54">
        <v>45804</v>
      </c>
      <c r="I994" s="81" t="s">
        <v>32</v>
      </c>
    </row>
    <row r="995" spans="1:9" ht="48.75" customHeight="1" x14ac:dyDescent="0.25">
      <c r="A995" s="32" t="s">
        <v>4551</v>
      </c>
      <c r="B995" s="81" t="s">
        <v>4552</v>
      </c>
      <c r="C995" s="32" t="s">
        <v>962</v>
      </c>
      <c r="D995" s="93" t="s">
        <v>963</v>
      </c>
      <c r="E995" s="114">
        <v>53.53</v>
      </c>
      <c r="F995" s="114">
        <v>11.24</v>
      </c>
      <c r="G995" s="114">
        <v>64.77</v>
      </c>
      <c r="H995" s="54">
        <v>45806</v>
      </c>
      <c r="I995" s="81" t="s">
        <v>32</v>
      </c>
    </row>
    <row r="996" spans="1:9" ht="48.75" customHeight="1" x14ac:dyDescent="0.25">
      <c r="A996" s="32" t="s">
        <v>4553</v>
      </c>
      <c r="B996" s="81" t="s">
        <v>4554</v>
      </c>
      <c r="C996" s="32" t="s">
        <v>962</v>
      </c>
      <c r="D996" s="93" t="s">
        <v>963</v>
      </c>
      <c r="E996" s="114">
        <v>127.75</v>
      </c>
      <c r="F996" s="114">
        <v>26.83</v>
      </c>
      <c r="G996" s="114">
        <v>154.58000000000001</v>
      </c>
      <c r="H996" s="54">
        <v>45804</v>
      </c>
      <c r="I996" s="81" t="s">
        <v>32</v>
      </c>
    </row>
    <row r="997" spans="1:9" ht="48.75" customHeight="1" x14ac:dyDescent="0.25">
      <c r="A997" s="32" t="s">
        <v>4555</v>
      </c>
      <c r="B997" s="81" t="s">
        <v>4556</v>
      </c>
      <c r="C997" s="32" t="s">
        <v>1578</v>
      </c>
      <c r="D997" s="93" t="s">
        <v>1579</v>
      </c>
      <c r="E997" s="114">
        <v>123.99</v>
      </c>
      <c r="F997" s="114">
        <v>26.04</v>
      </c>
      <c r="G997" s="114">
        <v>150.03</v>
      </c>
      <c r="H997" s="54">
        <v>45809</v>
      </c>
      <c r="I997" s="81" t="s">
        <v>32</v>
      </c>
    </row>
    <row r="998" spans="1:9" ht="48.75" customHeight="1" x14ac:dyDescent="0.25">
      <c r="A998" s="32" t="s">
        <v>4557</v>
      </c>
      <c r="B998" s="81" t="s">
        <v>4558</v>
      </c>
      <c r="C998" s="32" t="s">
        <v>962</v>
      </c>
      <c r="D998" s="93" t="s">
        <v>963</v>
      </c>
      <c r="E998" s="114">
        <v>93.93</v>
      </c>
      <c r="F998" s="114">
        <v>19.73</v>
      </c>
      <c r="G998" s="114">
        <v>113.66</v>
      </c>
      <c r="H998" s="54">
        <v>45805</v>
      </c>
      <c r="I998" s="81" t="s">
        <v>32</v>
      </c>
    </row>
    <row r="999" spans="1:9" ht="48.75" customHeight="1" x14ac:dyDescent="0.25">
      <c r="A999" s="32" t="s">
        <v>4559</v>
      </c>
      <c r="B999" s="81" t="s">
        <v>4560</v>
      </c>
      <c r="C999" s="32" t="s">
        <v>1214</v>
      </c>
      <c r="D999" s="93" t="s">
        <v>1215</v>
      </c>
      <c r="E999" s="114">
        <v>110.2</v>
      </c>
      <c r="F999" s="114">
        <v>23.14</v>
      </c>
      <c r="G999" s="114">
        <v>133.34</v>
      </c>
      <c r="H999" s="54">
        <v>45810</v>
      </c>
      <c r="I999" s="81" t="s">
        <v>32</v>
      </c>
    </row>
    <row r="1000" spans="1:9" ht="48.75" customHeight="1" x14ac:dyDescent="0.25">
      <c r="A1000" s="32" t="s">
        <v>4561</v>
      </c>
      <c r="B1000" s="81" t="s">
        <v>4562</v>
      </c>
      <c r="C1000" s="32" t="s">
        <v>936</v>
      </c>
      <c r="D1000" s="93" t="s">
        <v>937</v>
      </c>
      <c r="E1000" s="114">
        <v>61.36</v>
      </c>
      <c r="F1000" s="114">
        <v>12.89</v>
      </c>
      <c r="G1000" s="114">
        <v>74.25</v>
      </c>
      <c r="H1000" s="54">
        <v>45812</v>
      </c>
      <c r="I1000" s="81" t="s">
        <v>32</v>
      </c>
    </row>
    <row r="1001" spans="1:9" ht="48.75" customHeight="1" x14ac:dyDescent="0.25">
      <c r="A1001" s="32" t="s">
        <v>4563</v>
      </c>
      <c r="B1001" s="81" t="s">
        <v>4564</v>
      </c>
      <c r="C1001" s="32" t="s">
        <v>936</v>
      </c>
      <c r="D1001" s="93" t="s">
        <v>937</v>
      </c>
      <c r="E1001" s="114">
        <v>428.6</v>
      </c>
      <c r="F1001" s="114">
        <v>90.01</v>
      </c>
      <c r="G1001" s="114">
        <v>518.61</v>
      </c>
      <c r="H1001" s="54">
        <v>45806</v>
      </c>
      <c r="I1001" s="81" t="s">
        <v>32</v>
      </c>
    </row>
    <row r="1002" spans="1:9" ht="48.75" customHeight="1" x14ac:dyDescent="0.25">
      <c r="A1002" s="32" t="s">
        <v>4565</v>
      </c>
      <c r="B1002" s="81" t="s">
        <v>4566</v>
      </c>
      <c r="C1002" s="32" t="s">
        <v>936</v>
      </c>
      <c r="D1002" s="93" t="s">
        <v>937</v>
      </c>
      <c r="E1002" s="114">
        <v>19.38</v>
      </c>
      <c r="F1002" s="114">
        <v>4.07</v>
      </c>
      <c r="G1002" s="114">
        <v>23.45</v>
      </c>
      <c r="H1002" s="54">
        <v>45804</v>
      </c>
      <c r="I1002" s="81" t="s">
        <v>32</v>
      </c>
    </row>
    <row r="1003" spans="1:9" ht="48.75" customHeight="1" x14ac:dyDescent="0.25">
      <c r="A1003" s="32" t="s">
        <v>4567</v>
      </c>
      <c r="B1003" s="81" t="s">
        <v>4568</v>
      </c>
      <c r="C1003" s="32" t="s">
        <v>936</v>
      </c>
      <c r="D1003" s="93" t="s">
        <v>937</v>
      </c>
      <c r="E1003" s="114">
        <v>147</v>
      </c>
      <c r="F1003" s="114">
        <v>30.87</v>
      </c>
      <c r="G1003" s="114">
        <v>177.87</v>
      </c>
      <c r="H1003" s="54">
        <v>45806</v>
      </c>
      <c r="I1003" s="81" t="s">
        <v>32</v>
      </c>
    </row>
    <row r="1004" spans="1:9" ht="48.75" customHeight="1" x14ac:dyDescent="0.25">
      <c r="A1004" s="32" t="s">
        <v>4569</v>
      </c>
      <c r="B1004" s="81" t="s">
        <v>4570</v>
      </c>
      <c r="C1004" s="32" t="s">
        <v>936</v>
      </c>
      <c r="D1004" s="93" t="s">
        <v>937</v>
      </c>
      <c r="E1004" s="114">
        <v>77.069999999999993</v>
      </c>
      <c r="F1004" s="114">
        <v>16.18</v>
      </c>
      <c r="G1004" s="114">
        <v>93.25</v>
      </c>
      <c r="H1004" s="54">
        <v>45804</v>
      </c>
      <c r="I1004" s="81" t="s">
        <v>32</v>
      </c>
    </row>
    <row r="1005" spans="1:9" ht="48.75" customHeight="1" x14ac:dyDescent="0.25">
      <c r="A1005" s="32" t="s">
        <v>4571</v>
      </c>
      <c r="B1005" s="81" t="s">
        <v>4572</v>
      </c>
      <c r="C1005" s="32" t="s">
        <v>969</v>
      </c>
      <c r="D1005" s="93" t="s">
        <v>970</v>
      </c>
      <c r="E1005" s="114">
        <v>108.76</v>
      </c>
      <c r="F1005" s="114">
        <v>22.84</v>
      </c>
      <c r="G1005" s="114">
        <v>131.6</v>
      </c>
      <c r="H1005" s="54">
        <v>45806</v>
      </c>
      <c r="I1005" s="81" t="s">
        <v>32</v>
      </c>
    </row>
    <row r="1006" spans="1:9" ht="48.75" customHeight="1" x14ac:dyDescent="0.25">
      <c r="A1006" s="32" t="s">
        <v>4573</v>
      </c>
      <c r="B1006" s="81" t="s">
        <v>4574</v>
      </c>
      <c r="C1006" s="32" t="s">
        <v>1679</v>
      </c>
      <c r="D1006" s="93" t="s">
        <v>1680</v>
      </c>
      <c r="E1006" s="114">
        <v>176</v>
      </c>
      <c r="F1006" s="114">
        <v>36.96</v>
      </c>
      <c r="G1006" s="114">
        <v>212.96</v>
      </c>
      <c r="H1006" s="54">
        <v>45817</v>
      </c>
      <c r="I1006" s="81" t="s">
        <v>32</v>
      </c>
    </row>
    <row r="1007" spans="1:9" ht="48.75" customHeight="1" x14ac:dyDescent="0.25">
      <c r="A1007" s="32" t="s">
        <v>4575</v>
      </c>
      <c r="B1007" s="81" t="s">
        <v>4576</v>
      </c>
      <c r="C1007" s="32" t="s">
        <v>962</v>
      </c>
      <c r="D1007" s="93" t="s">
        <v>963</v>
      </c>
      <c r="E1007" s="114">
        <v>59.6</v>
      </c>
      <c r="F1007" s="114">
        <v>12.52</v>
      </c>
      <c r="G1007" s="114">
        <v>72.12</v>
      </c>
      <c r="H1007" s="54">
        <v>45804</v>
      </c>
      <c r="I1007" s="81" t="s">
        <v>32</v>
      </c>
    </row>
    <row r="1008" spans="1:9" ht="48.75" customHeight="1" x14ac:dyDescent="0.25">
      <c r="A1008" s="32" t="s">
        <v>4577</v>
      </c>
      <c r="B1008" s="81" t="s">
        <v>4578</v>
      </c>
      <c r="C1008" s="32" t="s">
        <v>942</v>
      </c>
      <c r="D1008" s="93" t="s">
        <v>3312</v>
      </c>
      <c r="E1008" s="114">
        <v>380.8</v>
      </c>
      <c r="F1008" s="114">
        <v>79.97</v>
      </c>
      <c r="G1008" s="114">
        <v>460.77</v>
      </c>
      <c r="H1008" s="54">
        <v>45817</v>
      </c>
      <c r="I1008" s="81" t="s">
        <v>32</v>
      </c>
    </row>
    <row r="1009" spans="1:9" ht="48.75" customHeight="1" x14ac:dyDescent="0.25">
      <c r="A1009" s="32" t="s">
        <v>4579</v>
      </c>
      <c r="B1009" s="81" t="s">
        <v>4042</v>
      </c>
      <c r="C1009" s="32" t="s">
        <v>942</v>
      </c>
      <c r="D1009" s="93" t="s">
        <v>3312</v>
      </c>
      <c r="E1009" s="114">
        <v>79.2</v>
      </c>
      <c r="F1009" s="114">
        <v>16.63</v>
      </c>
      <c r="G1009" s="114">
        <v>95.83</v>
      </c>
      <c r="H1009" s="54">
        <v>45817</v>
      </c>
      <c r="I1009" s="81" t="s">
        <v>32</v>
      </c>
    </row>
    <row r="1010" spans="1:9" ht="48.75" customHeight="1" x14ac:dyDescent="0.25">
      <c r="A1010" s="32" t="s">
        <v>4580</v>
      </c>
      <c r="B1010" s="81" t="s">
        <v>4581</v>
      </c>
      <c r="C1010" s="32" t="s">
        <v>942</v>
      </c>
      <c r="D1010" s="93" t="s">
        <v>3312</v>
      </c>
      <c r="E1010" s="114">
        <v>441.26</v>
      </c>
      <c r="F1010" s="114">
        <v>92.66</v>
      </c>
      <c r="G1010" s="114">
        <v>533.91999999999996</v>
      </c>
      <c r="H1010" s="54">
        <v>45805</v>
      </c>
      <c r="I1010" s="81" t="s">
        <v>32</v>
      </c>
    </row>
    <row r="1011" spans="1:9" ht="48.75" customHeight="1" x14ac:dyDescent="0.25">
      <c r="A1011" s="32" t="s">
        <v>4582</v>
      </c>
      <c r="B1011" s="81" t="s">
        <v>4583</v>
      </c>
      <c r="C1011" s="32" t="s">
        <v>942</v>
      </c>
      <c r="D1011" s="93" t="s">
        <v>3312</v>
      </c>
      <c r="E1011" s="114">
        <v>2.95</v>
      </c>
      <c r="F1011" s="114">
        <v>0.62</v>
      </c>
      <c r="G1011" s="114">
        <v>3.57</v>
      </c>
      <c r="H1011" s="54">
        <v>45803</v>
      </c>
      <c r="I1011" s="81" t="s">
        <v>32</v>
      </c>
    </row>
    <row r="1012" spans="1:9" ht="48.75" customHeight="1" x14ac:dyDescent="0.25">
      <c r="A1012" s="32" t="s">
        <v>4584</v>
      </c>
      <c r="B1012" s="81" t="s">
        <v>4585</v>
      </c>
      <c r="C1012" s="32" t="s">
        <v>942</v>
      </c>
      <c r="D1012" s="93" t="s">
        <v>3312</v>
      </c>
      <c r="E1012" s="114">
        <v>17.2</v>
      </c>
      <c r="F1012" s="114">
        <v>3.61</v>
      </c>
      <c r="G1012" s="114">
        <v>20.81</v>
      </c>
      <c r="H1012" s="54">
        <v>45803</v>
      </c>
      <c r="I1012" s="81" t="s">
        <v>32</v>
      </c>
    </row>
    <row r="1013" spans="1:9" ht="48.75" customHeight="1" x14ac:dyDescent="0.25">
      <c r="A1013" s="32" t="s">
        <v>4586</v>
      </c>
      <c r="B1013" s="81" t="s">
        <v>4587</v>
      </c>
      <c r="C1013" s="32" t="s">
        <v>942</v>
      </c>
      <c r="D1013" s="93" t="s">
        <v>3312</v>
      </c>
      <c r="E1013" s="114">
        <v>1083.05</v>
      </c>
      <c r="F1013" s="114">
        <v>227.44</v>
      </c>
      <c r="G1013" s="114">
        <v>1310.49</v>
      </c>
      <c r="H1013" s="54">
        <v>45810</v>
      </c>
      <c r="I1013" s="81" t="s">
        <v>32</v>
      </c>
    </row>
    <row r="1014" spans="1:9" ht="48.75" customHeight="1" x14ac:dyDescent="0.25">
      <c r="A1014" s="32" t="s">
        <v>4588</v>
      </c>
      <c r="B1014" s="81" t="s">
        <v>4589</v>
      </c>
      <c r="C1014" s="32" t="s">
        <v>942</v>
      </c>
      <c r="D1014" s="93" t="s">
        <v>3312</v>
      </c>
      <c r="E1014" s="114">
        <v>118.5</v>
      </c>
      <c r="F1014" s="114">
        <v>24.89</v>
      </c>
      <c r="G1014" s="114">
        <v>143.38999999999999</v>
      </c>
      <c r="H1014" s="54">
        <v>45819</v>
      </c>
      <c r="I1014" s="81" t="s">
        <v>32</v>
      </c>
    </row>
    <row r="1015" spans="1:9" ht="48.75" customHeight="1" x14ac:dyDescent="0.25">
      <c r="A1015" s="32" t="s">
        <v>4590</v>
      </c>
      <c r="B1015" s="81" t="s">
        <v>4591</v>
      </c>
      <c r="C1015" s="32" t="s">
        <v>942</v>
      </c>
      <c r="D1015" s="93" t="s">
        <v>3312</v>
      </c>
      <c r="E1015" s="114">
        <v>185</v>
      </c>
      <c r="F1015" s="114">
        <v>38.85</v>
      </c>
      <c r="G1015" s="114">
        <v>223.85</v>
      </c>
      <c r="H1015" s="54">
        <v>45819</v>
      </c>
      <c r="I1015" s="81" t="s">
        <v>32</v>
      </c>
    </row>
    <row r="1016" spans="1:9" ht="48.75" customHeight="1" x14ac:dyDescent="0.25">
      <c r="A1016" s="32" t="s">
        <v>4592</v>
      </c>
      <c r="B1016" s="81" t="s">
        <v>1510</v>
      </c>
      <c r="C1016" s="32" t="s">
        <v>942</v>
      </c>
      <c r="D1016" s="93" t="s">
        <v>3312</v>
      </c>
      <c r="E1016" s="114">
        <v>276</v>
      </c>
      <c r="F1016" s="114">
        <v>57.96</v>
      </c>
      <c r="G1016" s="114">
        <v>333.96</v>
      </c>
      <c r="H1016" s="54">
        <v>45819</v>
      </c>
      <c r="I1016" s="81" t="s">
        <v>32</v>
      </c>
    </row>
    <row r="1017" spans="1:9" ht="48.75" customHeight="1" x14ac:dyDescent="0.25">
      <c r="A1017" s="32" t="s">
        <v>4593</v>
      </c>
      <c r="B1017" s="81" t="s">
        <v>4594</v>
      </c>
      <c r="C1017" s="32" t="s">
        <v>942</v>
      </c>
      <c r="D1017" s="93" t="s">
        <v>3312</v>
      </c>
      <c r="E1017" s="114">
        <v>61.23</v>
      </c>
      <c r="F1017" s="114">
        <v>12.86</v>
      </c>
      <c r="G1017" s="114">
        <v>74.09</v>
      </c>
      <c r="H1017" s="54">
        <v>45803</v>
      </c>
      <c r="I1017" s="81" t="s">
        <v>32</v>
      </c>
    </row>
    <row r="1018" spans="1:9" ht="48.75" customHeight="1" x14ac:dyDescent="0.25">
      <c r="A1018" s="32" t="s">
        <v>4595</v>
      </c>
      <c r="B1018" s="81" t="s">
        <v>4596</v>
      </c>
      <c r="C1018" s="32" t="s">
        <v>942</v>
      </c>
      <c r="D1018" s="93" t="s">
        <v>3312</v>
      </c>
      <c r="E1018" s="114">
        <v>81</v>
      </c>
      <c r="F1018" s="114">
        <v>17.010000000000002</v>
      </c>
      <c r="G1018" s="114">
        <v>98.01</v>
      </c>
      <c r="H1018" s="54">
        <v>45803</v>
      </c>
      <c r="I1018" s="81" t="s">
        <v>32</v>
      </c>
    </row>
    <row r="1019" spans="1:9" ht="48.75" customHeight="1" x14ac:dyDescent="0.25">
      <c r="A1019" s="32" t="s">
        <v>4597</v>
      </c>
      <c r="B1019" s="81" t="s">
        <v>4598</v>
      </c>
      <c r="C1019" s="32" t="s">
        <v>942</v>
      </c>
      <c r="D1019" s="93" t="s">
        <v>3312</v>
      </c>
      <c r="E1019" s="114">
        <v>51.8</v>
      </c>
      <c r="F1019" s="114">
        <v>10.88</v>
      </c>
      <c r="G1019" s="114">
        <v>62.68</v>
      </c>
      <c r="H1019" s="54">
        <v>45803</v>
      </c>
      <c r="I1019" s="81" t="s">
        <v>32</v>
      </c>
    </row>
    <row r="1020" spans="1:9" ht="48.75" customHeight="1" x14ac:dyDescent="0.25">
      <c r="A1020" s="32" t="s">
        <v>4599</v>
      </c>
      <c r="B1020" s="81" t="s">
        <v>4600</v>
      </c>
      <c r="C1020" s="32" t="s">
        <v>942</v>
      </c>
      <c r="D1020" s="93" t="s">
        <v>3312</v>
      </c>
      <c r="E1020" s="114">
        <v>65.2</v>
      </c>
      <c r="F1020" s="114">
        <v>13.69</v>
      </c>
      <c r="G1020" s="114">
        <v>78.89</v>
      </c>
      <c r="H1020" s="54">
        <v>45803</v>
      </c>
      <c r="I1020" s="81" t="s">
        <v>32</v>
      </c>
    </row>
    <row r="1021" spans="1:9" ht="48.75" customHeight="1" x14ac:dyDescent="0.25">
      <c r="A1021" s="32" t="s">
        <v>4601</v>
      </c>
      <c r="B1021" s="81" t="s">
        <v>4602</v>
      </c>
      <c r="C1021" s="32" t="s">
        <v>942</v>
      </c>
      <c r="D1021" s="93" t="s">
        <v>3312</v>
      </c>
      <c r="E1021" s="114">
        <v>198.75</v>
      </c>
      <c r="F1021" s="114">
        <v>41.74</v>
      </c>
      <c r="G1021" s="114">
        <v>240.49</v>
      </c>
      <c r="H1021" s="54">
        <v>45806</v>
      </c>
      <c r="I1021" s="81" t="s">
        <v>32</v>
      </c>
    </row>
    <row r="1022" spans="1:9" ht="48.75" customHeight="1" x14ac:dyDescent="0.25">
      <c r="A1022" s="32" t="s">
        <v>4603</v>
      </c>
      <c r="B1022" s="81" t="s">
        <v>4604</v>
      </c>
      <c r="C1022" s="32" t="s">
        <v>936</v>
      </c>
      <c r="D1022" s="93" t="s">
        <v>937</v>
      </c>
      <c r="E1022" s="114">
        <v>571.5</v>
      </c>
      <c r="F1022" s="114">
        <v>120.02</v>
      </c>
      <c r="G1022" s="114">
        <v>691.52</v>
      </c>
      <c r="H1022" s="54">
        <v>45805</v>
      </c>
      <c r="I1022" s="81" t="s">
        <v>32</v>
      </c>
    </row>
    <row r="1023" spans="1:9" ht="48.75" customHeight="1" x14ac:dyDescent="0.25">
      <c r="A1023" s="32" t="s">
        <v>4605</v>
      </c>
      <c r="B1023" s="81" t="s">
        <v>4606</v>
      </c>
      <c r="C1023" s="32" t="s">
        <v>936</v>
      </c>
      <c r="D1023" s="93" t="s">
        <v>937</v>
      </c>
      <c r="E1023" s="114">
        <v>41.88</v>
      </c>
      <c r="F1023" s="114">
        <v>8.7899999999999991</v>
      </c>
      <c r="G1023" s="114">
        <v>50.67</v>
      </c>
      <c r="H1023" s="54">
        <v>45820</v>
      </c>
      <c r="I1023" s="81" t="s">
        <v>32</v>
      </c>
    </row>
    <row r="1024" spans="1:9" ht="48.75" customHeight="1" x14ac:dyDescent="0.25">
      <c r="A1024" s="32" t="s">
        <v>4607</v>
      </c>
      <c r="B1024" s="81" t="s">
        <v>4608</v>
      </c>
      <c r="C1024" s="32" t="s">
        <v>936</v>
      </c>
      <c r="D1024" s="93" t="s">
        <v>937</v>
      </c>
      <c r="E1024" s="114">
        <v>46.31</v>
      </c>
      <c r="F1024" s="114">
        <v>9.73</v>
      </c>
      <c r="G1024" s="114">
        <v>56.04</v>
      </c>
      <c r="H1024" s="54">
        <v>45800</v>
      </c>
      <c r="I1024" s="81" t="s">
        <v>32</v>
      </c>
    </row>
    <row r="1025" spans="1:9" ht="48.75" customHeight="1" x14ac:dyDescent="0.25">
      <c r="A1025" s="32" t="s">
        <v>4609</v>
      </c>
      <c r="B1025" s="81" t="s">
        <v>4610</v>
      </c>
      <c r="C1025" s="32" t="s">
        <v>936</v>
      </c>
      <c r="D1025" s="93" t="s">
        <v>937</v>
      </c>
      <c r="E1025" s="114">
        <v>100.2</v>
      </c>
      <c r="F1025" s="114">
        <v>21.04</v>
      </c>
      <c r="G1025" s="114">
        <v>121.24</v>
      </c>
      <c r="H1025" s="54">
        <v>45805</v>
      </c>
      <c r="I1025" s="81" t="s">
        <v>32</v>
      </c>
    </row>
    <row r="1026" spans="1:9" ht="48.75" customHeight="1" x14ac:dyDescent="0.25">
      <c r="A1026" s="32" t="s">
        <v>4611</v>
      </c>
      <c r="B1026" s="81" t="s">
        <v>4612</v>
      </c>
      <c r="C1026" s="32" t="s">
        <v>969</v>
      </c>
      <c r="D1026" s="93" t="s">
        <v>970</v>
      </c>
      <c r="E1026" s="114">
        <v>122.2</v>
      </c>
      <c r="F1026" s="114">
        <v>25.66</v>
      </c>
      <c r="G1026" s="114">
        <v>147.86000000000001</v>
      </c>
      <c r="H1026" s="54">
        <v>45805</v>
      </c>
      <c r="I1026" s="81" t="s">
        <v>32</v>
      </c>
    </row>
    <row r="1027" spans="1:9" ht="48.75" customHeight="1" x14ac:dyDescent="0.25">
      <c r="A1027" s="32" t="s">
        <v>4613</v>
      </c>
      <c r="B1027" s="81" t="s">
        <v>4614</v>
      </c>
      <c r="C1027" s="32" t="s">
        <v>969</v>
      </c>
      <c r="D1027" s="93" t="s">
        <v>970</v>
      </c>
      <c r="E1027" s="114">
        <v>75.760000000000005</v>
      </c>
      <c r="F1027" s="114">
        <v>15.91</v>
      </c>
      <c r="G1027" s="114">
        <v>91.67</v>
      </c>
      <c r="H1027" s="54">
        <v>45817</v>
      </c>
      <c r="I1027" s="81" t="s">
        <v>32</v>
      </c>
    </row>
    <row r="1028" spans="1:9" ht="48.75" customHeight="1" x14ac:dyDescent="0.25">
      <c r="A1028" s="32" t="s">
        <v>4615</v>
      </c>
      <c r="B1028" s="81" t="s">
        <v>4616</v>
      </c>
      <c r="C1028" s="32" t="s">
        <v>969</v>
      </c>
      <c r="D1028" s="93" t="s">
        <v>970</v>
      </c>
      <c r="E1028" s="114">
        <v>41.94</v>
      </c>
      <c r="F1028" s="114">
        <v>8.81</v>
      </c>
      <c r="G1028" s="114">
        <v>50.75</v>
      </c>
      <c r="H1028" s="54">
        <v>45805</v>
      </c>
      <c r="I1028" s="81" t="s">
        <v>32</v>
      </c>
    </row>
    <row r="1029" spans="1:9" ht="48.75" customHeight="1" x14ac:dyDescent="0.25">
      <c r="A1029" s="32" t="s">
        <v>4617</v>
      </c>
      <c r="B1029" s="81" t="s">
        <v>4618</v>
      </c>
      <c r="C1029" s="32" t="s">
        <v>1228</v>
      </c>
      <c r="D1029" s="93" t="s">
        <v>1229</v>
      </c>
      <c r="E1029" s="114">
        <v>62</v>
      </c>
      <c r="F1029" s="114">
        <v>13.02</v>
      </c>
      <c r="G1029" s="114">
        <v>75.02</v>
      </c>
      <c r="H1029" s="54">
        <v>45809</v>
      </c>
      <c r="I1029" s="81" t="s">
        <v>32</v>
      </c>
    </row>
    <row r="1030" spans="1:9" ht="48.75" customHeight="1" x14ac:dyDescent="0.25">
      <c r="A1030" s="32" t="s">
        <v>4619</v>
      </c>
      <c r="B1030" s="81" t="s">
        <v>4620</v>
      </c>
      <c r="C1030" s="32" t="s">
        <v>962</v>
      </c>
      <c r="D1030" s="93" t="s">
        <v>963</v>
      </c>
      <c r="E1030" s="114">
        <v>647.32000000000005</v>
      </c>
      <c r="F1030" s="114">
        <v>135.94</v>
      </c>
      <c r="G1030" s="114">
        <v>783.26</v>
      </c>
      <c r="H1030" s="54">
        <v>45806</v>
      </c>
      <c r="I1030" s="81" t="s">
        <v>32</v>
      </c>
    </row>
    <row r="1031" spans="1:9" ht="48.75" customHeight="1" x14ac:dyDescent="0.25">
      <c r="A1031" s="32" t="s">
        <v>4621</v>
      </c>
      <c r="B1031" s="81" t="s">
        <v>4622</v>
      </c>
      <c r="C1031" s="32" t="s">
        <v>3344</v>
      </c>
      <c r="D1031" s="93" t="s">
        <v>3345</v>
      </c>
      <c r="E1031" s="114">
        <v>518.39</v>
      </c>
      <c r="F1031" s="114">
        <v>108.86</v>
      </c>
      <c r="G1031" s="114">
        <v>627.25</v>
      </c>
      <c r="H1031" s="54">
        <v>45821</v>
      </c>
      <c r="I1031" s="81" t="s">
        <v>32</v>
      </c>
    </row>
    <row r="1032" spans="1:9" ht="48.75" customHeight="1" x14ac:dyDescent="0.25">
      <c r="A1032" s="32" t="s">
        <v>4623</v>
      </c>
      <c r="B1032" s="81" t="s">
        <v>4624</v>
      </c>
      <c r="C1032" s="32" t="s">
        <v>995</v>
      </c>
      <c r="D1032" s="93" t="s">
        <v>996</v>
      </c>
      <c r="E1032" s="114">
        <v>61.04</v>
      </c>
      <c r="F1032" s="114">
        <v>12.82</v>
      </c>
      <c r="G1032" s="114">
        <v>73.86</v>
      </c>
      <c r="H1032" s="54">
        <v>45806</v>
      </c>
      <c r="I1032" s="81" t="s">
        <v>32</v>
      </c>
    </row>
    <row r="1033" spans="1:9" ht="48.75" customHeight="1" x14ac:dyDescent="0.25">
      <c r="A1033" s="32" t="s">
        <v>4625</v>
      </c>
      <c r="B1033" s="81" t="s">
        <v>4626</v>
      </c>
      <c r="C1033" s="32" t="s">
        <v>995</v>
      </c>
      <c r="D1033" s="93" t="s">
        <v>996</v>
      </c>
      <c r="E1033" s="114">
        <v>96.18</v>
      </c>
      <c r="F1033" s="114">
        <v>20.2</v>
      </c>
      <c r="G1033" s="114">
        <v>116.38</v>
      </c>
      <c r="H1033" s="54">
        <v>45821</v>
      </c>
      <c r="I1033" s="81" t="s">
        <v>32</v>
      </c>
    </row>
    <row r="1034" spans="1:9" ht="48.75" customHeight="1" x14ac:dyDescent="0.25">
      <c r="A1034" s="32" t="s">
        <v>4627</v>
      </c>
      <c r="B1034" s="81" t="s">
        <v>4628</v>
      </c>
      <c r="C1034" s="32" t="s">
        <v>1114</v>
      </c>
      <c r="D1034" s="93" t="s">
        <v>1115</v>
      </c>
      <c r="E1034" s="114">
        <v>73.33</v>
      </c>
      <c r="F1034" s="114">
        <v>15.4</v>
      </c>
      <c r="G1034" s="114">
        <v>88.73</v>
      </c>
      <c r="H1034" s="54">
        <v>45805</v>
      </c>
      <c r="I1034" s="81" t="s">
        <v>32</v>
      </c>
    </row>
    <row r="1035" spans="1:9" ht="48.75" customHeight="1" x14ac:dyDescent="0.25">
      <c r="A1035" s="32" t="s">
        <v>4629</v>
      </c>
      <c r="B1035" s="81" t="s">
        <v>4630</v>
      </c>
      <c r="C1035" s="32" t="s">
        <v>1343</v>
      </c>
      <c r="D1035" s="93" t="s">
        <v>1344</v>
      </c>
      <c r="E1035" s="114">
        <v>168</v>
      </c>
      <c r="F1035" s="114">
        <v>35.28</v>
      </c>
      <c r="G1035" s="114">
        <v>203.28</v>
      </c>
      <c r="H1035" s="54">
        <v>45819</v>
      </c>
      <c r="I1035" s="81" t="s">
        <v>32</v>
      </c>
    </row>
    <row r="1036" spans="1:9" ht="48.75" customHeight="1" x14ac:dyDescent="0.25">
      <c r="A1036" s="32" t="s">
        <v>4631</v>
      </c>
      <c r="B1036" s="81" t="s">
        <v>4632</v>
      </c>
      <c r="C1036" s="32" t="s">
        <v>1343</v>
      </c>
      <c r="D1036" s="93" t="s">
        <v>1344</v>
      </c>
      <c r="E1036" s="114">
        <v>211</v>
      </c>
      <c r="F1036" s="114">
        <v>44.31</v>
      </c>
      <c r="G1036" s="114">
        <v>255.31</v>
      </c>
      <c r="H1036" s="54">
        <v>45820</v>
      </c>
      <c r="I1036" s="81" t="s">
        <v>32</v>
      </c>
    </row>
    <row r="1037" spans="1:9" ht="48.75" customHeight="1" x14ac:dyDescent="0.25">
      <c r="A1037" s="32" t="s">
        <v>4633</v>
      </c>
      <c r="B1037" s="81" t="s">
        <v>4634</v>
      </c>
      <c r="C1037" s="32" t="s">
        <v>4081</v>
      </c>
      <c r="D1037" s="93" t="s">
        <v>4082</v>
      </c>
      <c r="E1037" s="114">
        <v>67.099999999999994</v>
      </c>
      <c r="F1037" s="114">
        <v>14.09</v>
      </c>
      <c r="G1037" s="114">
        <v>81.19</v>
      </c>
      <c r="H1037" s="54">
        <v>45811</v>
      </c>
      <c r="I1037" s="81" t="s">
        <v>32</v>
      </c>
    </row>
    <row r="1038" spans="1:9" ht="48.75" customHeight="1" x14ac:dyDescent="0.25">
      <c r="A1038" s="32" t="s">
        <v>4635</v>
      </c>
      <c r="B1038" s="81" t="s">
        <v>4636</v>
      </c>
      <c r="C1038" s="32" t="s">
        <v>1124</v>
      </c>
      <c r="D1038" s="93" t="s">
        <v>1125</v>
      </c>
      <c r="E1038" s="114">
        <v>116.6</v>
      </c>
      <c r="F1038" s="114">
        <v>24.49</v>
      </c>
      <c r="G1038" s="114">
        <v>141.09</v>
      </c>
      <c r="H1038" s="54">
        <v>45826</v>
      </c>
      <c r="I1038" s="81" t="s">
        <v>32</v>
      </c>
    </row>
    <row r="1039" spans="1:9" ht="48.75" customHeight="1" x14ac:dyDescent="0.25">
      <c r="A1039" s="32" t="s">
        <v>4637</v>
      </c>
      <c r="B1039" s="81" t="s">
        <v>4638</v>
      </c>
      <c r="C1039" s="32" t="s">
        <v>4013</v>
      </c>
      <c r="D1039" s="93" t="s">
        <v>4014</v>
      </c>
      <c r="E1039" s="114">
        <v>532.5</v>
      </c>
      <c r="F1039" s="114">
        <v>111.83</v>
      </c>
      <c r="G1039" s="114">
        <v>644.33000000000004</v>
      </c>
      <c r="H1039" s="54">
        <v>45804</v>
      </c>
      <c r="I1039" s="81" t="s">
        <v>32</v>
      </c>
    </row>
    <row r="1040" spans="1:9" ht="48.75" customHeight="1" x14ac:dyDescent="0.25">
      <c r="A1040" s="32" t="s">
        <v>4639</v>
      </c>
      <c r="B1040" s="81" t="s">
        <v>4640</v>
      </c>
      <c r="C1040" s="32" t="s">
        <v>1080</v>
      </c>
      <c r="D1040" s="93" t="s">
        <v>1081</v>
      </c>
      <c r="E1040" s="114">
        <v>328</v>
      </c>
      <c r="F1040" s="114">
        <v>68.88</v>
      </c>
      <c r="G1040" s="114">
        <v>396.88</v>
      </c>
      <c r="H1040" s="54">
        <v>45805</v>
      </c>
      <c r="I1040" s="81" t="s">
        <v>32</v>
      </c>
    </row>
    <row r="1041" spans="1:9" ht="48.75" customHeight="1" x14ac:dyDescent="0.25">
      <c r="A1041" s="32" t="s">
        <v>4641</v>
      </c>
      <c r="B1041" s="81" t="s">
        <v>4642</v>
      </c>
      <c r="C1041" s="32" t="s">
        <v>936</v>
      </c>
      <c r="D1041" s="93" t="s">
        <v>937</v>
      </c>
      <c r="E1041" s="114">
        <v>333.1</v>
      </c>
      <c r="F1041" s="114">
        <v>69.95</v>
      </c>
      <c r="G1041" s="114">
        <v>403.05</v>
      </c>
      <c r="H1041" s="54">
        <v>45824</v>
      </c>
      <c r="I1041" s="81" t="s">
        <v>32</v>
      </c>
    </row>
    <row r="1042" spans="1:9" ht="48.75" customHeight="1" x14ac:dyDescent="0.25">
      <c r="A1042" s="32" t="s">
        <v>4643</v>
      </c>
      <c r="B1042" s="81" t="s">
        <v>4644</v>
      </c>
      <c r="C1042" s="32" t="s">
        <v>936</v>
      </c>
      <c r="D1042" s="93" t="s">
        <v>937</v>
      </c>
      <c r="E1042" s="114">
        <v>59.32</v>
      </c>
      <c r="F1042" s="114">
        <v>12.46</v>
      </c>
      <c r="G1042" s="114">
        <v>71.78</v>
      </c>
      <c r="H1042" s="54">
        <v>45807</v>
      </c>
      <c r="I1042" s="81" t="s">
        <v>32</v>
      </c>
    </row>
    <row r="1043" spans="1:9" ht="48.75" customHeight="1" x14ac:dyDescent="0.25">
      <c r="A1043" s="32" t="s">
        <v>4645</v>
      </c>
      <c r="B1043" s="81" t="s">
        <v>4646</v>
      </c>
      <c r="C1043" s="32" t="s">
        <v>936</v>
      </c>
      <c r="D1043" s="93" t="s">
        <v>937</v>
      </c>
      <c r="E1043" s="114">
        <v>604.5</v>
      </c>
      <c r="F1043" s="114">
        <v>126.95</v>
      </c>
      <c r="G1043" s="114">
        <v>731.45</v>
      </c>
      <c r="H1043" s="54">
        <v>45806</v>
      </c>
      <c r="I1043" s="81" t="s">
        <v>32</v>
      </c>
    </row>
    <row r="1044" spans="1:9" ht="48.75" customHeight="1" x14ac:dyDescent="0.25">
      <c r="A1044" s="32" t="s">
        <v>4647</v>
      </c>
      <c r="B1044" s="81" t="s">
        <v>4648</v>
      </c>
      <c r="C1044" s="32" t="s">
        <v>936</v>
      </c>
      <c r="D1044" s="93" t="s">
        <v>937</v>
      </c>
      <c r="E1044" s="114">
        <v>72.97</v>
      </c>
      <c r="F1044" s="114">
        <v>15.32</v>
      </c>
      <c r="G1044" s="114">
        <v>88.29</v>
      </c>
      <c r="H1044" s="54">
        <v>45810</v>
      </c>
      <c r="I1044" s="81" t="s">
        <v>32</v>
      </c>
    </row>
    <row r="1045" spans="1:9" ht="48.75" customHeight="1" x14ac:dyDescent="0.25">
      <c r="A1045" s="32" t="s">
        <v>4649</v>
      </c>
      <c r="B1045" s="81" t="s">
        <v>4650</v>
      </c>
      <c r="C1045" s="32" t="s">
        <v>936</v>
      </c>
      <c r="D1045" s="93" t="s">
        <v>937</v>
      </c>
      <c r="E1045" s="114">
        <v>492</v>
      </c>
      <c r="F1045" s="114">
        <v>103.32</v>
      </c>
      <c r="G1045" s="114">
        <v>595.32000000000005</v>
      </c>
      <c r="H1045" s="54">
        <v>45819</v>
      </c>
      <c r="I1045" s="81" t="s">
        <v>32</v>
      </c>
    </row>
    <row r="1046" spans="1:9" ht="48.75" customHeight="1" x14ac:dyDescent="0.25">
      <c r="A1046" s="32" t="s">
        <v>4651</v>
      </c>
      <c r="B1046" s="81" t="s">
        <v>3553</v>
      </c>
      <c r="C1046" s="32" t="s">
        <v>969</v>
      </c>
      <c r="D1046" s="93" t="s">
        <v>970</v>
      </c>
      <c r="E1046" s="114">
        <v>134.4</v>
      </c>
      <c r="F1046" s="114">
        <v>28.22</v>
      </c>
      <c r="G1046" s="114">
        <v>162.62</v>
      </c>
      <c r="H1046" s="54">
        <v>45817</v>
      </c>
      <c r="I1046" s="81" t="s">
        <v>32</v>
      </c>
    </row>
    <row r="1047" spans="1:9" ht="48.75" customHeight="1" x14ac:dyDescent="0.25">
      <c r="A1047" s="32" t="s">
        <v>4652</v>
      </c>
      <c r="B1047" s="81" t="s">
        <v>4653</v>
      </c>
      <c r="C1047" s="32" t="s">
        <v>969</v>
      </c>
      <c r="D1047" s="93" t="s">
        <v>970</v>
      </c>
      <c r="E1047" s="114">
        <v>91.6</v>
      </c>
      <c r="F1047" s="114">
        <v>19.239999999999998</v>
      </c>
      <c r="G1047" s="114">
        <v>110.84</v>
      </c>
      <c r="H1047" s="54">
        <v>45807</v>
      </c>
      <c r="I1047" s="81" t="s">
        <v>32</v>
      </c>
    </row>
    <row r="1048" spans="1:9" ht="48.75" customHeight="1" x14ac:dyDescent="0.25">
      <c r="A1048" s="32" t="s">
        <v>4654</v>
      </c>
      <c r="B1048" s="81" t="s">
        <v>4655</v>
      </c>
      <c r="C1048" s="32" t="s">
        <v>1411</v>
      </c>
      <c r="D1048" s="93" t="s">
        <v>1412</v>
      </c>
      <c r="E1048" s="114">
        <v>1015.56</v>
      </c>
      <c r="F1048" s="114">
        <v>213.27</v>
      </c>
      <c r="G1048" s="114">
        <v>1228.83</v>
      </c>
      <c r="H1048" s="54">
        <v>45806</v>
      </c>
      <c r="I1048" s="81" t="s">
        <v>32</v>
      </c>
    </row>
    <row r="1049" spans="1:9" ht="48.75" customHeight="1" x14ac:dyDescent="0.25">
      <c r="A1049" s="32" t="s">
        <v>4656</v>
      </c>
      <c r="B1049" s="81" t="s">
        <v>4657</v>
      </c>
      <c r="C1049" s="32" t="s">
        <v>962</v>
      </c>
      <c r="D1049" s="93" t="s">
        <v>963</v>
      </c>
      <c r="E1049" s="114">
        <v>16.350000000000001</v>
      </c>
      <c r="F1049" s="114">
        <v>3.43</v>
      </c>
      <c r="G1049" s="114">
        <v>19.78</v>
      </c>
      <c r="H1049" s="54">
        <v>45807</v>
      </c>
      <c r="I1049" s="81" t="s">
        <v>32</v>
      </c>
    </row>
    <row r="1050" spans="1:9" ht="48.75" customHeight="1" x14ac:dyDescent="0.25">
      <c r="A1050" s="32" t="s">
        <v>4658</v>
      </c>
      <c r="B1050" s="81" t="s">
        <v>4659</v>
      </c>
      <c r="C1050" s="32" t="s">
        <v>962</v>
      </c>
      <c r="D1050" s="93" t="s">
        <v>963</v>
      </c>
      <c r="E1050" s="114">
        <v>109.13</v>
      </c>
      <c r="F1050" s="114">
        <v>22.92</v>
      </c>
      <c r="G1050" s="114">
        <v>132.05000000000001</v>
      </c>
      <c r="H1050" s="54">
        <v>45806</v>
      </c>
      <c r="I1050" s="81" t="s">
        <v>32</v>
      </c>
    </row>
    <row r="1051" spans="1:9" ht="48.75" customHeight="1" x14ac:dyDescent="0.25">
      <c r="A1051" s="32" t="s">
        <v>4660</v>
      </c>
      <c r="B1051" s="81" t="s">
        <v>4661</v>
      </c>
      <c r="C1051" s="32" t="s">
        <v>962</v>
      </c>
      <c r="D1051" s="93" t="s">
        <v>963</v>
      </c>
      <c r="E1051" s="114">
        <v>197.41</v>
      </c>
      <c r="F1051" s="114">
        <v>41.46</v>
      </c>
      <c r="G1051" s="114">
        <v>238.87</v>
      </c>
      <c r="H1051" s="54">
        <v>45806</v>
      </c>
      <c r="I1051" s="81" t="s">
        <v>32</v>
      </c>
    </row>
    <row r="1052" spans="1:9" ht="48.75" customHeight="1" x14ac:dyDescent="0.25">
      <c r="A1052" s="32" t="s">
        <v>4662</v>
      </c>
      <c r="B1052" s="81" t="s">
        <v>4663</v>
      </c>
      <c r="C1052" s="32" t="s">
        <v>962</v>
      </c>
      <c r="D1052" s="93" t="s">
        <v>963</v>
      </c>
      <c r="E1052" s="114">
        <v>47.03</v>
      </c>
      <c r="F1052" s="114">
        <v>9.8800000000000008</v>
      </c>
      <c r="G1052" s="114">
        <v>56.91</v>
      </c>
      <c r="H1052" s="54">
        <v>45805</v>
      </c>
      <c r="I1052" s="81" t="s">
        <v>32</v>
      </c>
    </row>
    <row r="1053" spans="1:9" ht="48.75" customHeight="1" x14ac:dyDescent="0.25">
      <c r="A1053" s="32" t="s">
        <v>4664</v>
      </c>
      <c r="B1053" s="81" t="s">
        <v>4665</v>
      </c>
      <c r="C1053" s="32" t="s">
        <v>962</v>
      </c>
      <c r="D1053" s="93" t="s">
        <v>963</v>
      </c>
      <c r="E1053" s="114">
        <v>309.94</v>
      </c>
      <c r="F1053" s="114">
        <v>65.09</v>
      </c>
      <c r="G1053" s="114">
        <v>375.03</v>
      </c>
      <c r="H1053" s="54">
        <v>45810</v>
      </c>
      <c r="I1053" s="81" t="s">
        <v>32</v>
      </c>
    </row>
    <row r="1054" spans="1:9" ht="48.75" customHeight="1" x14ac:dyDescent="0.25">
      <c r="A1054" s="32" t="s">
        <v>4666</v>
      </c>
      <c r="B1054" s="81" t="s">
        <v>4667</v>
      </c>
      <c r="C1054" s="32" t="s">
        <v>962</v>
      </c>
      <c r="D1054" s="93" t="s">
        <v>963</v>
      </c>
      <c r="E1054" s="114">
        <v>254.16</v>
      </c>
      <c r="F1054" s="114">
        <v>53.37</v>
      </c>
      <c r="G1054" s="114">
        <v>307.52999999999997</v>
      </c>
      <c r="H1054" s="54">
        <v>45810</v>
      </c>
      <c r="I1054" s="81" t="s">
        <v>32</v>
      </c>
    </row>
    <row r="1055" spans="1:9" ht="48.75" customHeight="1" x14ac:dyDescent="0.25">
      <c r="A1055" s="32" t="s">
        <v>4668</v>
      </c>
      <c r="B1055" s="81" t="s">
        <v>4669</v>
      </c>
      <c r="C1055" s="32" t="s">
        <v>962</v>
      </c>
      <c r="D1055" s="93" t="s">
        <v>963</v>
      </c>
      <c r="E1055" s="114">
        <v>141.9</v>
      </c>
      <c r="F1055" s="114">
        <v>29.8</v>
      </c>
      <c r="G1055" s="114">
        <v>171.7</v>
      </c>
      <c r="H1055" s="54">
        <v>45810</v>
      </c>
      <c r="I1055" s="81" t="s">
        <v>32</v>
      </c>
    </row>
    <row r="1056" spans="1:9" ht="48.75" customHeight="1" x14ac:dyDescent="0.25">
      <c r="A1056" s="32" t="s">
        <v>4670</v>
      </c>
      <c r="B1056" s="81" t="s">
        <v>4671</v>
      </c>
      <c r="C1056" s="32" t="s">
        <v>956</v>
      </c>
      <c r="D1056" s="93" t="s">
        <v>957</v>
      </c>
      <c r="E1056" s="114">
        <v>35.26</v>
      </c>
      <c r="F1056" s="114">
        <v>7.4</v>
      </c>
      <c r="G1056" s="114">
        <v>42.66</v>
      </c>
      <c r="H1056" s="54">
        <v>45811</v>
      </c>
      <c r="I1056" s="81" t="s">
        <v>32</v>
      </c>
    </row>
    <row r="1057" spans="1:9" ht="48.75" customHeight="1" x14ac:dyDescent="0.25">
      <c r="A1057" s="32" t="s">
        <v>4672</v>
      </c>
      <c r="B1057" s="81" t="s">
        <v>4673</v>
      </c>
      <c r="C1057" s="32" t="s">
        <v>956</v>
      </c>
      <c r="D1057" s="93" t="s">
        <v>957</v>
      </c>
      <c r="E1057" s="114">
        <v>273.8</v>
      </c>
      <c r="F1057" s="114">
        <v>57.5</v>
      </c>
      <c r="G1057" s="114">
        <v>331.3</v>
      </c>
      <c r="H1057" s="54">
        <v>45810</v>
      </c>
      <c r="I1057" s="81" t="s">
        <v>32</v>
      </c>
    </row>
    <row r="1058" spans="1:9" ht="48.75" customHeight="1" x14ac:dyDescent="0.25">
      <c r="A1058" s="32" t="s">
        <v>4674</v>
      </c>
      <c r="B1058" s="81" t="s">
        <v>4675</v>
      </c>
      <c r="C1058" s="32" t="s">
        <v>956</v>
      </c>
      <c r="D1058" s="93" t="s">
        <v>957</v>
      </c>
      <c r="E1058" s="114">
        <v>44.1</v>
      </c>
      <c r="F1058" s="114">
        <v>9.26</v>
      </c>
      <c r="G1058" s="114">
        <v>53.36</v>
      </c>
      <c r="H1058" s="54">
        <v>45811</v>
      </c>
      <c r="I1058" s="81" t="s">
        <v>32</v>
      </c>
    </row>
    <row r="1059" spans="1:9" ht="48.75" customHeight="1" x14ac:dyDescent="0.25">
      <c r="A1059" s="32" t="s">
        <v>4676</v>
      </c>
      <c r="B1059" s="81" t="s">
        <v>4677</v>
      </c>
      <c r="C1059" s="32" t="s">
        <v>956</v>
      </c>
      <c r="D1059" s="93" t="s">
        <v>957</v>
      </c>
      <c r="E1059" s="114">
        <v>252.8</v>
      </c>
      <c r="F1059" s="114">
        <v>53.09</v>
      </c>
      <c r="G1059" s="114">
        <v>305.89</v>
      </c>
      <c r="H1059" s="54">
        <v>45807</v>
      </c>
      <c r="I1059" s="81" t="s">
        <v>32</v>
      </c>
    </row>
    <row r="1060" spans="1:9" ht="48.75" customHeight="1" x14ac:dyDescent="0.25">
      <c r="A1060" s="32" t="s">
        <v>4678</v>
      </c>
      <c r="B1060" s="81" t="s">
        <v>4679</v>
      </c>
      <c r="C1060" s="32" t="s">
        <v>956</v>
      </c>
      <c r="D1060" s="93" t="s">
        <v>957</v>
      </c>
      <c r="E1060" s="114">
        <v>159.04</v>
      </c>
      <c r="F1060" s="114">
        <v>33.4</v>
      </c>
      <c r="G1060" s="114">
        <v>192.44</v>
      </c>
      <c r="H1060" s="54">
        <v>45805</v>
      </c>
      <c r="I1060" s="81" t="s">
        <v>32</v>
      </c>
    </row>
    <row r="1061" spans="1:9" ht="48.75" customHeight="1" x14ac:dyDescent="0.25">
      <c r="A1061" s="32" t="s">
        <v>4680</v>
      </c>
      <c r="B1061" s="81" t="s">
        <v>4681</v>
      </c>
      <c r="C1061" s="32" t="s">
        <v>956</v>
      </c>
      <c r="D1061" s="93" t="s">
        <v>957</v>
      </c>
      <c r="E1061" s="114">
        <v>295.60000000000002</v>
      </c>
      <c r="F1061" s="114">
        <v>62.08</v>
      </c>
      <c r="G1061" s="114">
        <v>357.68</v>
      </c>
      <c r="H1061" s="54">
        <v>45807</v>
      </c>
      <c r="I1061" s="81" t="s">
        <v>32</v>
      </c>
    </row>
    <row r="1062" spans="1:9" ht="48.75" customHeight="1" x14ac:dyDescent="0.25">
      <c r="A1062" s="32" t="s">
        <v>4682</v>
      </c>
      <c r="B1062" s="81" t="s">
        <v>4683</v>
      </c>
      <c r="C1062" s="32" t="s">
        <v>956</v>
      </c>
      <c r="D1062" s="93" t="s">
        <v>957</v>
      </c>
      <c r="E1062" s="114">
        <v>61.14</v>
      </c>
      <c r="F1062" s="114">
        <v>12.84</v>
      </c>
      <c r="G1062" s="114">
        <v>73.98</v>
      </c>
      <c r="H1062" s="54">
        <v>45818</v>
      </c>
      <c r="I1062" s="81" t="s">
        <v>32</v>
      </c>
    </row>
    <row r="1063" spans="1:9" ht="48.75" customHeight="1" x14ac:dyDescent="0.25">
      <c r="A1063" s="32" t="s">
        <v>4684</v>
      </c>
      <c r="B1063" s="81" t="s">
        <v>4685</v>
      </c>
      <c r="C1063" s="32" t="s">
        <v>936</v>
      </c>
      <c r="D1063" s="93" t="s">
        <v>937</v>
      </c>
      <c r="E1063" s="114">
        <v>258.75</v>
      </c>
      <c r="F1063" s="114">
        <v>54.34</v>
      </c>
      <c r="G1063" s="114">
        <v>313.08999999999997</v>
      </c>
      <c r="H1063" s="54">
        <v>45812</v>
      </c>
      <c r="I1063" s="81" t="s">
        <v>32</v>
      </c>
    </row>
    <row r="1064" spans="1:9" ht="48.75" customHeight="1" x14ac:dyDescent="0.25">
      <c r="A1064" s="32" t="s">
        <v>4686</v>
      </c>
      <c r="B1064" s="81" t="s">
        <v>4687</v>
      </c>
      <c r="C1064" s="32" t="s">
        <v>936</v>
      </c>
      <c r="D1064" s="93" t="s">
        <v>937</v>
      </c>
      <c r="E1064" s="114">
        <v>187.32</v>
      </c>
      <c r="F1064" s="114">
        <v>39.340000000000003</v>
      </c>
      <c r="G1064" s="114">
        <v>226.66</v>
      </c>
      <c r="H1064" s="54">
        <v>45807</v>
      </c>
      <c r="I1064" s="81" t="s">
        <v>32</v>
      </c>
    </row>
    <row r="1065" spans="1:9" ht="48.75" customHeight="1" x14ac:dyDescent="0.25">
      <c r="A1065" s="32" t="s">
        <v>4688</v>
      </c>
      <c r="B1065" s="81" t="s">
        <v>4689</v>
      </c>
      <c r="C1065" s="32" t="s">
        <v>936</v>
      </c>
      <c r="D1065" s="93" t="s">
        <v>937</v>
      </c>
      <c r="E1065" s="114">
        <v>62.44</v>
      </c>
      <c r="F1065" s="114">
        <v>13.11</v>
      </c>
      <c r="G1065" s="114">
        <v>75.55</v>
      </c>
      <c r="H1065" s="54">
        <v>45820</v>
      </c>
      <c r="I1065" s="81" t="s">
        <v>32</v>
      </c>
    </row>
    <row r="1066" spans="1:9" ht="48.75" customHeight="1" x14ac:dyDescent="0.25">
      <c r="A1066" s="32" t="s">
        <v>4690</v>
      </c>
      <c r="B1066" s="81" t="s">
        <v>4691</v>
      </c>
      <c r="C1066" s="32" t="s">
        <v>936</v>
      </c>
      <c r="D1066" s="93" t="s">
        <v>937</v>
      </c>
      <c r="E1066" s="114">
        <v>15.79</v>
      </c>
      <c r="F1066" s="114">
        <v>3.32</v>
      </c>
      <c r="G1066" s="114">
        <v>19.11</v>
      </c>
      <c r="H1066" s="54">
        <v>45814</v>
      </c>
      <c r="I1066" s="81" t="s">
        <v>32</v>
      </c>
    </row>
    <row r="1067" spans="1:9" ht="48.75" customHeight="1" x14ac:dyDescent="0.25">
      <c r="A1067" s="32" t="s">
        <v>4692</v>
      </c>
      <c r="B1067" s="81" t="s">
        <v>4693</v>
      </c>
      <c r="C1067" s="32" t="s">
        <v>969</v>
      </c>
      <c r="D1067" s="93" t="s">
        <v>970</v>
      </c>
      <c r="E1067" s="114">
        <v>509.04</v>
      </c>
      <c r="F1067" s="114">
        <v>106.9</v>
      </c>
      <c r="G1067" s="114">
        <v>615.94000000000005</v>
      </c>
      <c r="H1067" s="54">
        <v>45821</v>
      </c>
      <c r="I1067" s="81" t="s">
        <v>32</v>
      </c>
    </row>
    <row r="1068" spans="1:9" ht="48.75" customHeight="1" x14ac:dyDescent="0.25">
      <c r="A1068" s="32" t="s">
        <v>4694</v>
      </c>
      <c r="B1068" s="81" t="s">
        <v>4695</v>
      </c>
      <c r="C1068" s="32" t="s">
        <v>1001</v>
      </c>
      <c r="D1068" s="93" t="s">
        <v>1002</v>
      </c>
      <c r="E1068" s="114">
        <v>127.43</v>
      </c>
      <c r="F1068" s="114">
        <v>26.76</v>
      </c>
      <c r="G1068" s="114">
        <v>154.19</v>
      </c>
      <c r="H1068" s="54">
        <v>45806</v>
      </c>
      <c r="I1068" s="81" t="s">
        <v>32</v>
      </c>
    </row>
    <row r="1069" spans="1:9" ht="48.75" customHeight="1" x14ac:dyDescent="0.25">
      <c r="A1069" s="32" t="s">
        <v>4696</v>
      </c>
      <c r="B1069" s="81" t="s">
        <v>4697</v>
      </c>
      <c r="C1069" s="32" t="s">
        <v>1001</v>
      </c>
      <c r="D1069" s="93" t="s">
        <v>1002</v>
      </c>
      <c r="E1069" s="114">
        <v>32.57</v>
      </c>
      <c r="F1069" s="114">
        <v>6.84</v>
      </c>
      <c r="G1069" s="114">
        <v>39.409999999999997</v>
      </c>
      <c r="H1069" s="54">
        <v>45811</v>
      </c>
      <c r="I1069" s="81" t="s">
        <v>32</v>
      </c>
    </row>
    <row r="1070" spans="1:9" ht="48.75" customHeight="1" x14ac:dyDescent="0.25">
      <c r="A1070" s="32" t="s">
        <v>4698</v>
      </c>
      <c r="B1070" s="81" t="s">
        <v>4699</v>
      </c>
      <c r="C1070" s="32" t="s">
        <v>1001</v>
      </c>
      <c r="D1070" s="93" t="s">
        <v>1002</v>
      </c>
      <c r="E1070" s="114">
        <v>49.97</v>
      </c>
      <c r="F1070" s="114">
        <v>10.49</v>
      </c>
      <c r="G1070" s="114">
        <v>60.46</v>
      </c>
      <c r="H1070" s="54">
        <v>45811</v>
      </c>
      <c r="I1070" s="81" t="s">
        <v>32</v>
      </c>
    </row>
    <row r="1071" spans="1:9" ht="48.75" customHeight="1" x14ac:dyDescent="0.25">
      <c r="A1071" s="32" t="s">
        <v>4700</v>
      </c>
      <c r="B1071" s="81" t="s">
        <v>4701</v>
      </c>
      <c r="C1071" s="32" t="s">
        <v>1114</v>
      </c>
      <c r="D1071" s="93" t="s">
        <v>1115</v>
      </c>
      <c r="E1071" s="114">
        <v>159</v>
      </c>
      <c r="F1071" s="114">
        <v>33.39</v>
      </c>
      <c r="G1071" s="114">
        <v>192.39</v>
      </c>
      <c r="H1071" s="54">
        <v>45807</v>
      </c>
      <c r="I1071" s="81" t="s">
        <v>32</v>
      </c>
    </row>
    <row r="1072" spans="1:9" ht="48.75" customHeight="1" x14ac:dyDescent="0.25">
      <c r="A1072" s="32" t="s">
        <v>4702</v>
      </c>
      <c r="B1072" s="81" t="s">
        <v>4703</v>
      </c>
      <c r="C1072" s="32" t="s">
        <v>1441</v>
      </c>
      <c r="D1072" s="93" t="s">
        <v>1442</v>
      </c>
      <c r="E1072" s="114">
        <v>534.97</v>
      </c>
      <c r="F1072" s="114">
        <v>112.34</v>
      </c>
      <c r="G1072" s="114">
        <v>647.30999999999995</v>
      </c>
      <c r="H1072" s="54">
        <v>45821</v>
      </c>
      <c r="I1072" s="81" t="s">
        <v>32</v>
      </c>
    </row>
    <row r="1073" spans="1:9" ht="48.75" customHeight="1" x14ac:dyDescent="0.25">
      <c r="A1073" s="32" t="s">
        <v>4704</v>
      </c>
      <c r="B1073" s="81" t="s">
        <v>4705</v>
      </c>
      <c r="C1073" s="32" t="s">
        <v>983</v>
      </c>
      <c r="D1073" s="93" t="s">
        <v>3385</v>
      </c>
      <c r="E1073" s="114">
        <v>409.94</v>
      </c>
      <c r="F1073" s="114">
        <v>86.09</v>
      </c>
      <c r="G1073" s="114">
        <v>496.03</v>
      </c>
      <c r="H1073" s="54">
        <v>45806</v>
      </c>
      <c r="I1073" s="81" t="s">
        <v>32</v>
      </c>
    </row>
    <row r="1074" spans="1:9" ht="48.75" customHeight="1" x14ac:dyDescent="0.25">
      <c r="A1074" s="32" t="s">
        <v>4706</v>
      </c>
      <c r="B1074" s="81" t="s">
        <v>4707</v>
      </c>
      <c r="C1074" s="32" t="s">
        <v>952</v>
      </c>
      <c r="D1074" s="93" t="s">
        <v>953</v>
      </c>
      <c r="E1074" s="114">
        <v>67.069999999999993</v>
      </c>
      <c r="F1074" s="114">
        <v>14.1</v>
      </c>
      <c r="G1074" s="114">
        <v>81.17</v>
      </c>
      <c r="H1074" s="54">
        <v>45811</v>
      </c>
      <c r="I1074" s="81" t="s">
        <v>32</v>
      </c>
    </row>
    <row r="1075" spans="1:9" ht="48.75" customHeight="1" x14ac:dyDescent="0.25">
      <c r="A1075" s="32" t="s">
        <v>4708</v>
      </c>
      <c r="B1075" s="81" t="s">
        <v>4709</v>
      </c>
      <c r="C1075" s="32" t="s">
        <v>4069</v>
      </c>
      <c r="D1075" s="93" t="s">
        <v>4070</v>
      </c>
      <c r="E1075" s="114">
        <v>450</v>
      </c>
      <c r="F1075" s="114">
        <v>94.5</v>
      </c>
      <c r="G1075" s="114">
        <v>544.5</v>
      </c>
      <c r="H1075" s="54">
        <v>45821</v>
      </c>
      <c r="I1075" s="81" t="s">
        <v>32</v>
      </c>
    </row>
    <row r="1076" spans="1:9" ht="48.75" customHeight="1" x14ac:dyDescent="0.25">
      <c r="A1076" s="32" t="s">
        <v>4710</v>
      </c>
      <c r="B1076" s="81" t="s">
        <v>4711</v>
      </c>
      <c r="C1076" s="32" t="s">
        <v>942</v>
      </c>
      <c r="D1076" s="93" t="s">
        <v>3312</v>
      </c>
      <c r="E1076" s="114">
        <v>1212.22</v>
      </c>
      <c r="F1076" s="114">
        <v>254.57</v>
      </c>
      <c r="G1076" s="114">
        <v>1466.79</v>
      </c>
      <c r="H1076" s="54">
        <v>45811</v>
      </c>
      <c r="I1076" s="81" t="s">
        <v>32</v>
      </c>
    </row>
    <row r="1077" spans="1:9" ht="48.75" customHeight="1" x14ac:dyDescent="0.25">
      <c r="A1077" s="32" t="s">
        <v>4712</v>
      </c>
      <c r="B1077" s="81" t="s">
        <v>4713</v>
      </c>
      <c r="C1077" s="32" t="s">
        <v>962</v>
      </c>
      <c r="D1077" s="93" t="s">
        <v>963</v>
      </c>
      <c r="E1077" s="114">
        <v>203.11</v>
      </c>
      <c r="F1077" s="114">
        <v>42.65</v>
      </c>
      <c r="G1077" s="114">
        <v>245.76</v>
      </c>
      <c r="H1077" s="54">
        <v>45810</v>
      </c>
      <c r="I1077" s="81" t="s">
        <v>32</v>
      </c>
    </row>
    <row r="1078" spans="1:9" ht="48.75" customHeight="1" x14ac:dyDescent="0.25">
      <c r="A1078" s="32" t="s">
        <v>4714</v>
      </c>
      <c r="B1078" s="81" t="s">
        <v>4715</v>
      </c>
      <c r="C1078" s="32" t="s">
        <v>1027</v>
      </c>
      <c r="D1078" s="93" t="s">
        <v>3341</v>
      </c>
      <c r="E1078" s="114">
        <v>120.02</v>
      </c>
      <c r="F1078" s="114">
        <v>25.2</v>
      </c>
      <c r="G1078" s="114">
        <v>145.22</v>
      </c>
      <c r="H1078" s="54">
        <v>45824</v>
      </c>
      <c r="I1078" s="81" t="s">
        <v>32</v>
      </c>
    </row>
    <row r="1079" spans="1:9" ht="48.75" customHeight="1" x14ac:dyDescent="0.25">
      <c r="A1079" s="32" t="s">
        <v>4716</v>
      </c>
      <c r="B1079" s="81" t="s">
        <v>1641</v>
      </c>
      <c r="C1079" s="32" t="s">
        <v>936</v>
      </c>
      <c r="D1079" s="93" t="s">
        <v>937</v>
      </c>
      <c r="E1079" s="114">
        <v>703.08</v>
      </c>
      <c r="F1079" s="114">
        <v>147.65</v>
      </c>
      <c r="G1079" s="114">
        <v>850.73</v>
      </c>
      <c r="H1079" s="54">
        <v>45807</v>
      </c>
      <c r="I1079" s="81" t="s">
        <v>32</v>
      </c>
    </row>
    <row r="1080" spans="1:9" ht="48.75" customHeight="1" x14ac:dyDescent="0.25">
      <c r="A1080" s="32" t="s">
        <v>4717</v>
      </c>
      <c r="B1080" s="81" t="s">
        <v>4718</v>
      </c>
      <c r="C1080" s="32" t="s">
        <v>936</v>
      </c>
      <c r="D1080" s="93" t="s">
        <v>937</v>
      </c>
      <c r="E1080" s="114">
        <v>186</v>
      </c>
      <c r="F1080" s="114">
        <v>39.06</v>
      </c>
      <c r="G1080" s="114">
        <v>225.06</v>
      </c>
      <c r="H1080" s="54">
        <v>45810</v>
      </c>
      <c r="I1080" s="81" t="s">
        <v>32</v>
      </c>
    </row>
    <row r="1081" spans="1:9" ht="48.75" customHeight="1" x14ac:dyDescent="0.25">
      <c r="A1081" s="32" t="s">
        <v>4719</v>
      </c>
      <c r="B1081" s="81" t="s">
        <v>4720</v>
      </c>
      <c r="C1081" s="32" t="s">
        <v>936</v>
      </c>
      <c r="D1081" s="93" t="s">
        <v>937</v>
      </c>
      <c r="E1081" s="114">
        <v>693.56</v>
      </c>
      <c r="F1081" s="114">
        <v>145.65</v>
      </c>
      <c r="G1081" s="114">
        <v>839.21</v>
      </c>
      <c r="H1081" s="54">
        <v>45819</v>
      </c>
      <c r="I1081" s="81" t="s">
        <v>32</v>
      </c>
    </row>
    <row r="1082" spans="1:9" ht="48.75" customHeight="1" x14ac:dyDescent="0.25">
      <c r="A1082" s="32" t="s">
        <v>4721</v>
      </c>
      <c r="B1082" s="81" t="s">
        <v>4722</v>
      </c>
      <c r="C1082" s="32" t="s">
        <v>936</v>
      </c>
      <c r="D1082" s="93" t="s">
        <v>937</v>
      </c>
      <c r="E1082" s="114">
        <v>41.88</v>
      </c>
      <c r="F1082" s="114">
        <v>8.7899999999999991</v>
      </c>
      <c r="G1082" s="114">
        <v>50.67</v>
      </c>
      <c r="H1082" s="54">
        <v>45812</v>
      </c>
      <c r="I1082" s="81" t="s">
        <v>32</v>
      </c>
    </row>
    <row r="1083" spans="1:9" ht="48.75" customHeight="1" x14ac:dyDescent="0.25">
      <c r="A1083" s="32" t="s">
        <v>4723</v>
      </c>
      <c r="B1083" s="81" t="s">
        <v>4724</v>
      </c>
      <c r="C1083" s="32" t="s">
        <v>936</v>
      </c>
      <c r="D1083" s="93" t="s">
        <v>937</v>
      </c>
      <c r="E1083" s="114">
        <v>89.84</v>
      </c>
      <c r="F1083" s="114">
        <v>18.87</v>
      </c>
      <c r="G1083" s="114">
        <v>108.71</v>
      </c>
      <c r="H1083" s="54">
        <v>45810</v>
      </c>
      <c r="I1083" s="81" t="s">
        <v>32</v>
      </c>
    </row>
    <row r="1084" spans="1:9" ht="48.75" customHeight="1" x14ac:dyDescent="0.25">
      <c r="A1084" s="32" t="s">
        <v>4725</v>
      </c>
      <c r="B1084" s="81" t="s">
        <v>4726</v>
      </c>
      <c r="C1084" s="32" t="s">
        <v>969</v>
      </c>
      <c r="D1084" s="93" t="s">
        <v>970</v>
      </c>
      <c r="E1084" s="114">
        <v>73.78</v>
      </c>
      <c r="F1084" s="114">
        <v>15.49</v>
      </c>
      <c r="G1084" s="114">
        <v>89.27</v>
      </c>
      <c r="H1084" s="54">
        <v>45810</v>
      </c>
      <c r="I1084" s="81" t="s">
        <v>32</v>
      </c>
    </row>
    <row r="1085" spans="1:9" ht="48.75" customHeight="1" x14ac:dyDescent="0.25">
      <c r="A1085" s="32" t="s">
        <v>4727</v>
      </c>
      <c r="B1085" s="81" t="s">
        <v>4728</v>
      </c>
      <c r="C1085" s="32" t="s">
        <v>969</v>
      </c>
      <c r="D1085" s="93" t="s">
        <v>970</v>
      </c>
      <c r="E1085" s="114">
        <v>154.16</v>
      </c>
      <c r="F1085" s="114">
        <v>32.369999999999997</v>
      </c>
      <c r="G1085" s="114">
        <v>186.53</v>
      </c>
      <c r="H1085" s="54">
        <v>45826</v>
      </c>
      <c r="I1085" s="81" t="s">
        <v>32</v>
      </c>
    </row>
    <row r="1086" spans="1:9" ht="48.75" customHeight="1" x14ac:dyDescent="0.25">
      <c r="A1086" s="32" t="s">
        <v>4729</v>
      </c>
      <c r="B1086" s="81" t="s">
        <v>4730</v>
      </c>
      <c r="C1086" s="32" t="s">
        <v>1200</v>
      </c>
      <c r="D1086" s="93" t="s">
        <v>3396</v>
      </c>
      <c r="E1086" s="114">
        <v>665</v>
      </c>
      <c r="F1086" s="114">
        <v>139.65</v>
      </c>
      <c r="G1086" s="114">
        <v>804.65</v>
      </c>
      <c r="H1086" s="54">
        <v>45819</v>
      </c>
      <c r="I1086" s="81" t="s">
        <v>32</v>
      </c>
    </row>
    <row r="1087" spans="1:9" ht="48.75" customHeight="1" x14ac:dyDescent="0.25">
      <c r="A1087" s="32" t="s">
        <v>4731</v>
      </c>
      <c r="B1087" s="81" t="s">
        <v>4732</v>
      </c>
      <c r="C1087" s="32" t="s">
        <v>1027</v>
      </c>
      <c r="D1087" s="93" t="s">
        <v>3341</v>
      </c>
      <c r="E1087" s="114">
        <v>153.9</v>
      </c>
      <c r="F1087" s="114">
        <v>32.32</v>
      </c>
      <c r="G1087" s="114">
        <v>186.22</v>
      </c>
      <c r="H1087" s="54">
        <v>45807</v>
      </c>
      <c r="I1087" s="81" t="s">
        <v>32</v>
      </c>
    </row>
    <row r="1088" spans="1:9" ht="48.75" customHeight="1" x14ac:dyDescent="0.25">
      <c r="A1088" s="32" t="s">
        <v>4733</v>
      </c>
      <c r="B1088" s="81" t="s">
        <v>4734</v>
      </c>
      <c r="C1088" s="32" t="s">
        <v>3462</v>
      </c>
      <c r="D1088" s="93" t="s">
        <v>3463</v>
      </c>
      <c r="E1088" s="114">
        <v>123</v>
      </c>
      <c r="F1088" s="114">
        <v>25.83</v>
      </c>
      <c r="G1088" s="114">
        <v>148.83000000000001</v>
      </c>
      <c r="H1088" s="54">
        <v>45821</v>
      </c>
      <c r="I1088" s="81" t="s">
        <v>32</v>
      </c>
    </row>
    <row r="1089" spans="1:9" ht="48.75" customHeight="1" x14ac:dyDescent="0.25">
      <c r="A1089" s="32" t="s">
        <v>4735</v>
      </c>
      <c r="B1089" s="81" t="s">
        <v>4736</v>
      </c>
      <c r="C1089" s="32" t="s">
        <v>983</v>
      </c>
      <c r="D1089" s="93" t="s">
        <v>3385</v>
      </c>
      <c r="E1089" s="114">
        <v>253.73</v>
      </c>
      <c r="F1089" s="114">
        <v>53.28</v>
      </c>
      <c r="G1089" s="114">
        <v>307.01</v>
      </c>
      <c r="H1089" s="54">
        <v>45806</v>
      </c>
      <c r="I1089" s="81" t="s">
        <v>32</v>
      </c>
    </row>
    <row r="1090" spans="1:9" ht="48.75" customHeight="1" x14ac:dyDescent="0.25">
      <c r="A1090" s="32" t="s">
        <v>4737</v>
      </c>
      <c r="B1090" s="81" t="s">
        <v>4738</v>
      </c>
      <c r="C1090" s="32" t="s">
        <v>4013</v>
      </c>
      <c r="D1090" s="93" t="s">
        <v>4014</v>
      </c>
      <c r="E1090" s="114">
        <v>2304</v>
      </c>
      <c r="F1090" s="114">
        <v>483.84</v>
      </c>
      <c r="G1090" s="114">
        <v>2787.84</v>
      </c>
      <c r="H1090" s="54">
        <v>45817</v>
      </c>
      <c r="I1090" s="81" t="s">
        <v>32</v>
      </c>
    </row>
    <row r="1091" spans="1:9" ht="48.75" customHeight="1" x14ac:dyDescent="0.25">
      <c r="A1091" s="32" t="s">
        <v>4739</v>
      </c>
      <c r="B1091" s="81" t="s">
        <v>4740</v>
      </c>
      <c r="C1091" s="32" t="s">
        <v>3506</v>
      </c>
      <c r="D1091" s="93" t="s">
        <v>3507</v>
      </c>
      <c r="E1091" s="114">
        <v>112</v>
      </c>
      <c r="F1091" s="114">
        <v>23.52</v>
      </c>
      <c r="G1091" s="114">
        <v>135.52000000000001</v>
      </c>
      <c r="H1091" s="54">
        <v>45809</v>
      </c>
      <c r="I1091" s="81" t="s">
        <v>32</v>
      </c>
    </row>
    <row r="1092" spans="1:9" ht="48.75" customHeight="1" x14ac:dyDescent="0.25">
      <c r="A1092" s="32" t="s">
        <v>4741</v>
      </c>
      <c r="B1092" s="81" t="s">
        <v>4742</v>
      </c>
      <c r="C1092" s="32" t="s">
        <v>3506</v>
      </c>
      <c r="D1092" s="93" t="s">
        <v>3507</v>
      </c>
      <c r="E1092" s="114">
        <v>118.38</v>
      </c>
      <c r="F1092" s="114">
        <v>24.86</v>
      </c>
      <c r="G1092" s="114">
        <v>143.24</v>
      </c>
      <c r="H1092" s="54">
        <v>45810</v>
      </c>
      <c r="I1092" s="81" t="s">
        <v>32</v>
      </c>
    </row>
    <row r="1093" spans="1:9" ht="48.75" customHeight="1" x14ac:dyDescent="0.25">
      <c r="A1093" s="32" t="s">
        <v>4743</v>
      </c>
      <c r="B1093" s="81" t="s">
        <v>4744</v>
      </c>
      <c r="C1093" s="32" t="s">
        <v>4013</v>
      </c>
      <c r="D1093" s="93" t="s">
        <v>4014</v>
      </c>
      <c r="E1093" s="114">
        <v>255.12</v>
      </c>
      <c r="F1093" s="114">
        <v>53.58</v>
      </c>
      <c r="G1093" s="114">
        <v>308.7</v>
      </c>
      <c r="H1093" s="54">
        <v>45810</v>
      </c>
      <c r="I1093" s="81" t="s">
        <v>32</v>
      </c>
    </row>
    <row r="1094" spans="1:9" ht="48.75" customHeight="1" x14ac:dyDescent="0.25">
      <c r="A1094" s="32" t="s">
        <v>4745</v>
      </c>
      <c r="B1094" s="81" t="s">
        <v>4746</v>
      </c>
      <c r="C1094" s="32" t="s">
        <v>936</v>
      </c>
      <c r="D1094" s="93" t="s">
        <v>937</v>
      </c>
      <c r="E1094" s="114">
        <v>127.5</v>
      </c>
      <c r="F1094" s="114">
        <v>26.78</v>
      </c>
      <c r="G1094" s="114">
        <v>154.28</v>
      </c>
      <c r="H1094" s="54">
        <v>45812</v>
      </c>
      <c r="I1094" s="81" t="s">
        <v>32</v>
      </c>
    </row>
    <row r="1095" spans="1:9" ht="48.75" customHeight="1" x14ac:dyDescent="0.25">
      <c r="A1095" s="32" t="s">
        <v>4747</v>
      </c>
      <c r="B1095" s="81" t="s">
        <v>4748</v>
      </c>
      <c r="C1095" s="32" t="s">
        <v>936</v>
      </c>
      <c r="D1095" s="93" t="s">
        <v>937</v>
      </c>
      <c r="E1095" s="114">
        <v>30.68</v>
      </c>
      <c r="F1095" s="114">
        <v>6.44</v>
      </c>
      <c r="G1095" s="114">
        <v>37.119999999999997</v>
      </c>
      <c r="H1095" s="54">
        <v>45810</v>
      </c>
      <c r="I1095" s="81" t="s">
        <v>32</v>
      </c>
    </row>
    <row r="1096" spans="1:9" ht="48.75" customHeight="1" x14ac:dyDescent="0.25">
      <c r="A1096" s="32" t="s">
        <v>4749</v>
      </c>
      <c r="B1096" s="81" t="s">
        <v>1641</v>
      </c>
      <c r="C1096" s="32" t="s">
        <v>936</v>
      </c>
      <c r="D1096" s="93" t="s">
        <v>937</v>
      </c>
      <c r="E1096" s="114">
        <v>663.68</v>
      </c>
      <c r="F1096" s="114">
        <v>139.37</v>
      </c>
      <c r="G1096" s="114">
        <v>803.05</v>
      </c>
      <c r="H1096" s="54">
        <v>45807</v>
      </c>
      <c r="I1096" s="81" t="s">
        <v>32</v>
      </c>
    </row>
    <row r="1097" spans="1:9" ht="48.75" customHeight="1" x14ac:dyDescent="0.25">
      <c r="A1097" s="32" t="s">
        <v>4750</v>
      </c>
      <c r="B1097" s="81" t="s">
        <v>4751</v>
      </c>
      <c r="C1097" s="32" t="s">
        <v>936</v>
      </c>
      <c r="D1097" s="93" t="s">
        <v>937</v>
      </c>
      <c r="E1097" s="114">
        <v>430.5</v>
      </c>
      <c r="F1097" s="114">
        <v>90.41</v>
      </c>
      <c r="G1097" s="114">
        <v>520.91</v>
      </c>
      <c r="H1097" s="54">
        <v>45811</v>
      </c>
      <c r="I1097" s="81" t="s">
        <v>32</v>
      </c>
    </row>
    <row r="1098" spans="1:9" ht="48.75" customHeight="1" x14ac:dyDescent="0.25">
      <c r="A1098" s="32" t="s">
        <v>4752</v>
      </c>
      <c r="B1098" s="81" t="s">
        <v>4753</v>
      </c>
      <c r="C1098" s="32" t="s">
        <v>962</v>
      </c>
      <c r="D1098" s="93" t="s">
        <v>963</v>
      </c>
      <c r="E1098" s="114">
        <v>26.88</v>
      </c>
      <c r="F1098" s="114">
        <v>5.64</v>
      </c>
      <c r="G1098" s="114">
        <v>32.520000000000003</v>
      </c>
      <c r="H1098" s="54">
        <v>45818</v>
      </c>
      <c r="I1098" s="81" t="s">
        <v>32</v>
      </c>
    </row>
    <row r="1099" spans="1:9" ht="48.75" customHeight="1" x14ac:dyDescent="0.25">
      <c r="A1099" s="32" t="s">
        <v>4754</v>
      </c>
      <c r="B1099" s="81" t="s">
        <v>4755</v>
      </c>
      <c r="C1099" s="32" t="s">
        <v>962</v>
      </c>
      <c r="D1099" s="93" t="s">
        <v>963</v>
      </c>
      <c r="E1099" s="114">
        <v>103.54</v>
      </c>
      <c r="F1099" s="114">
        <v>21.74</v>
      </c>
      <c r="G1099" s="114">
        <v>125.28</v>
      </c>
      <c r="H1099" s="54">
        <v>45818</v>
      </c>
      <c r="I1099" s="81" t="s">
        <v>32</v>
      </c>
    </row>
    <row r="1100" spans="1:9" ht="48.75" customHeight="1" x14ac:dyDescent="0.25">
      <c r="A1100" s="32" t="s">
        <v>4756</v>
      </c>
      <c r="B1100" s="81" t="s">
        <v>4757</v>
      </c>
      <c r="C1100" s="32" t="s">
        <v>983</v>
      </c>
      <c r="D1100" s="93" t="s">
        <v>3385</v>
      </c>
      <c r="E1100" s="114">
        <v>63.9</v>
      </c>
      <c r="F1100" s="114">
        <v>13.42</v>
      </c>
      <c r="G1100" s="114">
        <v>77.319999999999993</v>
      </c>
      <c r="H1100" s="54">
        <v>45818</v>
      </c>
      <c r="I1100" s="81" t="s">
        <v>32</v>
      </c>
    </row>
    <row r="1101" spans="1:9" ht="48.75" customHeight="1" x14ac:dyDescent="0.25">
      <c r="A1101" s="32" t="s">
        <v>4758</v>
      </c>
      <c r="B1101" s="81" t="s">
        <v>4759</v>
      </c>
      <c r="C1101" s="32" t="s">
        <v>983</v>
      </c>
      <c r="D1101" s="93" t="s">
        <v>3385</v>
      </c>
      <c r="E1101" s="114">
        <v>40.56</v>
      </c>
      <c r="F1101" s="114">
        <v>8.52</v>
      </c>
      <c r="G1101" s="114">
        <v>49.08</v>
      </c>
      <c r="H1101" s="54">
        <v>45818</v>
      </c>
      <c r="I1101" s="81" t="s">
        <v>32</v>
      </c>
    </row>
    <row r="1102" spans="1:9" ht="48.75" customHeight="1" x14ac:dyDescent="0.25">
      <c r="A1102" s="32" t="s">
        <v>4760</v>
      </c>
      <c r="B1102" s="81" t="s">
        <v>4761</v>
      </c>
      <c r="C1102" s="32" t="s">
        <v>983</v>
      </c>
      <c r="D1102" s="93" t="s">
        <v>3385</v>
      </c>
      <c r="E1102" s="114">
        <v>32</v>
      </c>
      <c r="F1102" s="114">
        <v>6.72</v>
      </c>
      <c r="G1102" s="114">
        <v>38.72</v>
      </c>
      <c r="H1102" s="54">
        <v>45817</v>
      </c>
      <c r="I1102" s="81" t="s">
        <v>32</v>
      </c>
    </row>
    <row r="1103" spans="1:9" ht="48.75" customHeight="1" x14ac:dyDescent="0.25">
      <c r="A1103" s="32" t="s">
        <v>4762</v>
      </c>
      <c r="B1103" s="81" t="s">
        <v>4763</v>
      </c>
      <c r="C1103" s="32" t="s">
        <v>1530</v>
      </c>
      <c r="D1103" s="93" t="s">
        <v>4424</v>
      </c>
      <c r="E1103" s="114">
        <v>99.5</v>
      </c>
      <c r="F1103" s="114">
        <v>20.9</v>
      </c>
      <c r="G1103" s="114">
        <v>120.4</v>
      </c>
      <c r="H1103" s="54">
        <v>45818</v>
      </c>
      <c r="I1103" s="81" t="s">
        <v>32</v>
      </c>
    </row>
    <row r="1104" spans="1:9" ht="48.75" customHeight="1" x14ac:dyDescent="0.25">
      <c r="A1104" s="32" t="s">
        <v>4764</v>
      </c>
      <c r="B1104" s="81" t="s">
        <v>4765</v>
      </c>
      <c r="C1104" s="32" t="s">
        <v>1530</v>
      </c>
      <c r="D1104" s="93" t="s">
        <v>4424</v>
      </c>
      <c r="E1104" s="114">
        <v>309.08999999999997</v>
      </c>
      <c r="F1104" s="114">
        <v>64.91</v>
      </c>
      <c r="G1104" s="114">
        <v>374</v>
      </c>
      <c r="H1104" s="54">
        <v>45810</v>
      </c>
      <c r="I1104" s="81" t="s">
        <v>32</v>
      </c>
    </row>
    <row r="1105" spans="1:9" ht="48.75" customHeight="1" x14ac:dyDescent="0.25">
      <c r="A1105" s="32" t="s">
        <v>4766</v>
      </c>
      <c r="B1105" s="81" t="s">
        <v>4767</v>
      </c>
      <c r="C1105" s="32" t="s">
        <v>4069</v>
      </c>
      <c r="D1105" s="93" t="s">
        <v>4070</v>
      </c>
      <c r="E1105" s="114">
        <v>244</v>
      </c>
      <c r="F1105" s="114">
        <v>51.24</v>
      </c>
      <c r="G1105" s="114">
        <v>295.24</v>
      </c>
      <c r="H1105" s="54">
        <v>45818</v>
      </c>
      <c r="I1105" s="81" t="s">
        <v>32</v>
      </c>
    </row>
    <row r="1106" spans="1:9" ht="48.75" customHeight="1" x14ac:dyDescent="0.25">
      <c r="A1106" s="32" t="s">
        <v>4768</v>
      </c>
      <c r="B1106" s="81" t="s">
        <v>4769</v>
      </c>
      <c r="C1106" s="32" t="s">
        <v>942</v>
      </c>
      <c r="D1106" s="93" t="s">
        <v>3312</v>
      </c>
      <c r="E1106" s="114">
        <v>1825</v>
      </c>
      <c r="F1106" s="114">
        <v>383.25</v>
      </c>
      <c r="G1106" s="114">
        <v>2208.25</v>
      </c>
      <c r="H1106" s="54">
        <v>45811</v>
      </c>
      <c r="I1106" s="81" t="s">
        <v>32</v>
      </c>
    </row>
    <row r="1107" spans="1:9" ht="48.75" customHeight="1" x14ac:dyDescent="0.25">
      <c r="A1107" s="32" t="s">
        <v>4770</v>
      </c>
      <c r="B1107" s="81" t="s">
        <v>4771</v>
      </c>
      <c r="C1107" s="32" t="s">
        <v>942</v>
      </c>
      <c r="D1107" s="93" t="s">
        <v>3312</v>
      </c>
      <c r="E1107" s="114">
        <v>598</v>
      </c>
      <c r="F1107" s="114">
        <v>125.58</v>
      </c>
      <c r="G1107" s="114">
        <v>723.58</v>
      </c>
      <c r="H1107" s="54">
        <v>45811</v>
      </c>
      <c r="I1107" s="81" t="s">
        <v>32</v>
      </c>
    </row>
    <row r="1108" spans="1:9" ht="48.75" customHeight="1" x14ac:dyDescent="0.25">
      <c r="A1108" s="32" t="s">
        <v>4772</v>
      </c>
      <c r="B1108" s="81" t="s">
        <v>4773</v>
      </c>
      <c r="C1108" s="32" t="s">
        <v>942</v>
      </c>
      <c r="D1108" s="93" t="s">
        <v>3312</v>
      </c>
      <c r="E1108" s="114">
        <v>832.41</v>
      </c>
      <c r="F1108" s="114">
        <v>174.81</v>
      </c>
      <c r="G1108" s="114">
        <v>1007.22</v>
      </c>
      <c r="H1108" s="54">
        <v>45811</v>
      </c>
      <c r="I1108" s="81" t="s">
        <v>32</v>
      </c>
    </row>
    <row r="1109" spans="1:9" ht="48.75" customHeight="1" x14ac:dyDescent="0.25">
      <c r="A1109" s="32" t="s">
        <v>4774</v>
      </c>
      <c r="B1109" s="81" t="s">
        <v>4775</v>
      </c>
      <c r="C1109" s="32" t="s">
        <v>942</v>
      </c>
      <c r="D1109" s="93" t="s">
        <v>3312</v>
      </c>
      <c r="E1109" s="114">
        <v>45.6</v>
      </c>
      <c r="F1109" s="114">
        <v>9.58</v>
      </c>
      <c r="G1109" s="114">
        <v>55.18</v>
      </c>
      <c r="H1109" s="54">
        <v>45817</v>
      </c>
      <c r="I1109" s="81" t="s">
        <v>32</v>
      </c>
    </row>
    <row r="1110" spans="1:9" ht="48.75" customHeight="1" x14ac:dyDescent="0.25">
      <c r="A1110" s="32" t="s">
        <v>4776</v>
      </c>
      <c r="B1110" s="81" t="s">
        <v>4777</v>
      </c>
      <c r="C1110" s="32" t="s">
        <v>942</v>
      </c>
      <c r="D1110" s="93" t="s">
        <v>3312</v>
      </c>
      <c r="E1110" s="114">
        <v>163</v>
      </c>
      <c r="F1110" s="114">
        <v>34.229999999999997</v>
      </c>
      <c r="G1110" s="114">
        <v>197.23</v>
      </c>
      <c r="H1110" s="54">
        <v>45817</v>
      </c>
      <c r="I1110" s="81" t="s">
        <v>32</v>
      </c>
    </row>
    <row r="1111" spans="1:9" ht="48.75" customHeight="1" x14ac:dyDescent="0.25">
      <c r="A1111" s="32" t="s">
        <v>4778</v>
      </c>
      <c r="B1111" s="81" t="s">
        <v>4042</v>
      </c>
      <c r="C1111" s="32" t="s">
        <v>942</v>
      </c>
      <c r="D1111" s="93" t="s">
        <v>3312</v>
      </c>
      <c r="E1111" s="114">
        <v>52.8</v>
      </c>
      <c r="F1111" s="114">
        <v>11.09</v>
      </c>
      <c r="G1111" s="114">
        <v>63.89</v>
      </c>
      <c r="H1111" s="54">
        <v>45817</v>
      </c>
      <c r="I1111" s="81" t="s">
        <v>32</v>
      </c>
    </row>
    <row r="1112" spans="1:9" ht="48.75" customHeight="1" x14ac:dyDescent="0.25">
      <c r="A1112" s="32" t="s">
        <v>4779</v>
      </c>
      <c r="B1112" s="81" t="s">
        <v>4780</v>
      </c>
      <c r="C1112" s="32" t="s">
        <v>942</v>
      </c>
      <c r="D1112" s="93" t="s">
        <v>3312</v>
      </c>
      <c r="E1112" s="114">
        <v>27.2</v>
      </c>
      <c r="F1112" s="114">
        <v>5.71</v>
      </c>
      <c r="G1112" s="114">
        <v>32.909999999999997</v>
      </c>
      <c r="H1112" s="54">
        <v>45818</v>
      </c>
      <c r="I1112" s="81" t="s">
        <v>32</v>
      </c>
    </row>
    <row r="1113" spans="1:9" ht="48.75" customHeight="1" x14ac:dyDescent="0.25">
      <c r="A1113" s="32" t="s">
        <v>4781</v>
      </c>
      <c r="B1113" s="81" t="s">
        <v>4782</v>
      </c>
      <c r="C1113" s="32" t="s">
        <v>942</v>
      </c>
      <c r="D1113" s="93" t="s">
        <v>3312</v>
      </c>
      <c r="E1113" s="114">
        <v>302.08</v>
      </c>
      <c r="F1113" s="114">
        <v>63.44</v>
      </c>
      <c r="G1113" s="114">
        <v>365.52</v>
      </c>
      <c r="H1113" s="54">
        <v>45811</v>
      </c>
      <c r="I1113" s="81" t="s">
        <v>32</v>
      </c>
    </row>
    <row r="1114" spans="1:9" ht="48.75" customHeight="1" x14ac:dyDescent="0.25">
      <c r="A1114" s="32" t="s">
        <v>4783</v>
      </c>
      <c r="B1114" s="81" t="s">
        <v>4784</v>
      </c>
      <c r="C1114" s="32" t="s">
        <v>942</v>
      </c>
      <c r="D1114" s="93" t="s">
        <v>3312</v>
      </c>
      <c r="E1114" s="114">
        <v>32.25</v>
      </c>
      <c r="F1114" s="114">
        <v>6.77</v>
      </c>
      <c r="G1114" s="114">
        <v>39.020000000000003</v>
      </c>
      <c r="H1114" s="54">
        <v>45811</v>
      </c>
      <c r="I1114" s="81" t="s">
        <v>32</v>
      </c>
    </row>
    <row r="1115" spans="1:9" ht="48.75" customHeight="1" x14ac:dyDescent="0.25">
      <c r="A1115" s="32" t="s">
        <v>4785</v>
      </c>
      <c r="B1115" s="81" t="s">
        <v>4786</v>
      </c>
      <c r="C1115" s="32" t="s">
        <v>942</v>
      </c>
      <c r="D1115" s="93" t="s">
        <v>3312</v>
      </c>
      <c r="E1115" s="114">
        <v>210.4</v>
      </c>
      <c r="F1115" s="114">
        <v>44.18</v>
      </c>
      <c r="G1115" s="114">
        <v>254.58</v>
      </c>
      <c r="H1115" s="54">
        <v>45817</v>
      </c>
      <c r="I1115" s="81" t="s">
        <v>32</v>
      </c>
    </row>
    <row r="1116" spans="1:9" ht="48.75" customHeight="1" x14ac:dyDescent="0.25">
      <c r="A1116" s="32" t="s">
        <v>4787</v>
      </c>
      <c r="B1116" s="81" t="s">
        <v>4788</v>
      </c>
      <c r="C1116" s="32" t="s">
        <v>942</v>
      </c>
      <c r="D1116" s="93" t="s">
        <v>3312</v>
      </c>
      <c r="E1116" s="114">
        <v>26.32</v>
      </c>
      <c r="F1116" s="114">
        <v>5.53</v>
      </c>
      <c r="G1116" s="114">
        <v>31.85</v>
      </c>
      <c r="H1116" s="54">
        <v>45810</v>
      </c>
      <c r="I1116" s="81" t="s">
        <v>32</v>
      </c>
    </row>
    <row r="1117" spans="1:9" ht="48.75" customHeight="1" x14ac:dyDescent="0.25">
      <c r="A1117" s="32" t="s">
        <v>4789</v>
      </c>
      <c r="B1117" s="81" t="s">
        <v>4790</v>
      </c>
      <c r="C1117" s="32" t="s">
        <v>942</v>
      </c>
      <c r="D1117" s="93" t="s">
        <v>3312</v>
      </c>
      <c r="E1117" s="114">
        <v>548</v>
      </c>
      <c r="F1117" s="114">
        <v>115.08</v>
      </c>
      <c r="G1117" s="114">
        <v>663.08</v>
      </c>
      <c r="H1117" s="54">
        <v>45819</v>
      </c>
      <c r="I1117" s="81" t="s">
        <v>32</v>
      </c>
    </row>
    <row r="1118" spans="1:9" ht="48.75" customHeight="1" x14ac:dyDescent="0.25">
      <c r="A1118" s="32" t="s">
        <v>4791</v>
      </c>
      <c r="B1118" s="81" t="s">
        <v>4792</v>
      </c>
      <c r="C1118" s="32" t="s">
        <v>942</v>
      </c>
      <c r="D1118" s="93" t="s">
        <v>3312</v>
      </c>
      <c r="E1118" s="114">
        <v>189.8</v>
      </c>
      <c r="F1118" s="114">
        <v>39.86</v>
      </c>
      <c r="G1118" s="114">
        <v>229.66</v>
      </c>
      <c r="H1118" s="54">
        <v>45811</v>
      </c>
      <c r="I1118" s="81" t="s">
        <v>32</v>
      </c>
    </row>
    <row r="1119" spans="1:9" ht="48.75" customHeight="1" x14ac:dyDescent="0.25">
      <c r="A1119" s="32" t="s">
        <v>4793</v>
      </c>
      <c r="B1119" s="81" t="s">
        <v>4152</v>
      </c>
      <c r="C1119" s="32" t="s">
        <v>942</v>
      </c>
      <c r="D1119" s="93" t="s">
        <v>3312</v>
      </c>
      <c r="E1119" s="114">
        <v>15</v>
      </c>
      <c r="F1119" s="114">
        <v>3.15</v>
      </c>
      <c r="G1119" s="114">
        <v>18.149999999999999</v>
      </c>
      <c r="H1119" s="54">
        <v>45814</v>
      </c>
      <c r="I1119" s="81" t="s">
        <v>32</v>
      </c>
    </row>
    <row r="1120" spans="1:9" ht="48.75" customHeight="1" x14ac:dyDescent="0.25">
      <c r="A1120" s="32" t="s">
        <v>4794</v>
      </c>
      <c r="B1120" s="81" t="s">
        <v>4795</v>
      </c>
      <c r="C1120" s="32" t="s">
        <v>942</v>
      </c>
      <c r="D1120" s="93" t="s">
        <v>3312</v>
      </c>
      <c r="E1120" s="114">
        <v>1060.55</v>
      </c>
      <c r="F1120" s="114">
        <v>222.72</v>
      </c>
      <c r="G1120" s="114">
        <v>1283.27</v>
      </c>
      <c r="H1120" s="54">
        <v>45813</v>
      </c>
      <c r="I1120" s="81" t="s">
        <v>32</v>
      </c>
    </row>
    <row r="1121" spans="1:9" ht="48.75" customHeight="1" x14ac:dyDescent="0.25">
      <c r="A1121" s="32" t="s">
        <v>4796</v>
      </c>
      <c r="B1121" s="81" t="s">
        <v>4797</v>
      </c>
      <c r="C1121" s="32" t="s">
        <v>942</v>
      </c>
      <c r="D1121" s="93" t="s">
        <v>3312</v>
      </c>
      <c r="E1121" s="114">
        <v>110.49</v>
      </c>
      <c r="F1121" s="114">
        <v>23.2</v>
      </c>
      <c r="G1121" s="114">
        <v>133.69</v>
      </c>
      <c r="H1121" s="54">
        <v>45813</v>
      </c>
      <c r="I1121" s="81" t="s">
        <v>32</v>
      </c>
    </row>
    <row r="1122" spans="1:9" ht="48.75" customHeight="1" x14ac:dyDescent="0.25">
      <c r="A1122" s="32" t="s">
        <v>4798</v>
      </c>
      <c r="B1122" s="81" t="s">
        <v>4799</v>
      </c>
      <c r="C1122" s="32" t="s">
        <v>942</v>
      </c>
      <c r="D1122" s="93" t="s">
        <v>3312</v>
      </c>
      <c r="E1122" s="114">
        <v>44.75</v>
      </c>
      <c r="F1122" s="114">
        <v>9.4</v>
      </c>
      <c r="G1122" s="114">
        <v>54.15</v>
      </c>
      <c r="H1122" s="54">
        <v>45810</v>
      </c>
      <c r="I1122" s="81" t="s">
        <v>32</v>
      </c>
    </row>
    <row r="1123" spans="1:9" ht="48.75" customHeight="1" x14ac:dyDescent="0.25">
      <c r="A1123" s="32" t="s">
        <v>4800</v>
      </c>
      <c r="B1123" s="81" t="s">
        <v>4801</v>
      </c>
      <c r="C1123" s="32" t="s">
        <v>942</v>
      </c>
      <c r="D1123" s="93" t="s">
        <v>3312</v>
      </c>
      <c r="E1123" s="114">
        <v>65.22</v>
      </c>
      <c r="F1123" s="114">
        <v>13.7</v>
      </c>
      <c r="G1123" s="114">
        <v>78.92</v>
      </c>
      <c r="H1123" s="54">
        <v>45807</v>
      </c>
      <c r="I1123" s="81" t="s">
        <v>32</v>
      </c>
    </row>
    <row r="1124" spans="1:9" ht="48.75" customHeight="1" x14ac:dyDescent="0.25">
      <c r="A1124" s="32" t="s">
        <v>4802</v>
      </c>
      <c r="B1124" s="81" t="s">
        <v>4803</v>
      </c>
      <c r="C1124" s="32" t="s">
        <v>942</v>
      </c>
      <c r="D1124" s="93" t="s">
        <v>3312</v>
      </c>
      <c r="E1124" s="114">
        <v>94.87</v>
      </c>
      <c r="F1124" s="114">
        <v>19.920000000000002</v>
      </c>
      <c r="G1124" s="114">
        <v>114.79</v>
      </c>
      <c r="H1124" s="54">
        <v>45817</v>
      </c>
      <c r="I1124" s="81" t="s">
        <v>32</v>
      </c>
    </row>
    <row r="1125" spans="1:9" ht="48.75" customHeight="1" x14ac:dyDescent="0.25">
      <c r="A1125" s="32" t="s">
        <v>4804</v>
      </c>
      <c r="B1125" s="81" t="s">
        <v>4805</v>
      </c>
      <c r="C1125" s="32" t="s">
        <v>942</v>
      </c>
      <c r="D1125" s="93" t="s">
        <v>3312</v>
      </c>
      <c r="E1125" s="114">
        <v>238.85</v>
      </c>
      <c r="F1125" s="114">
        <v>50.16</v>
      </c>
      <c r="G1125" s="114">
        <v>289.01</v>
      </c>
      <c r="H1125" s="54">
        <v>45810</v>
      </c>
      <c r="I1125" s="81" t="s">
        <v>32</v>
      </c>
    </row>
    <row r="1126" spans="1:9" ht="48.75" customHeight="1" x14ac:dyDescent="0.25">
      <c r="A1126" s="32" t="s">
        <v>4806</v>
      </c>
      <c r="B1126" s="81" t="s">
        <v>4807</v>
      </c>
      <c r="C1126" s="32" t="s">
        <v>942</v>
      </c>
      <c r="D1126" s="93" t="s">
        <v>3312</v>
      </c>
      <c r="E1126" s="114">
        <v>72.66</v>
      </c>
      <c r="F1126" s="114">
        <v>15.26</v>
      </c>
      <c r="G1126" s="114">
        <v>87.92</v>
      </c>
      <c r="H1126" s="54">
        <v>45810</v>
      </c>
      <c r="I1126" s="81" t="s">
        <v>32</v>
      </c>
    </row>
    <row r="1127" spans="1:9" ht="48.75" customHeight="1" x14ac:dyDescent="0.25">
      <c r="A1127" s="32" t="s">
        <v>4808</v>
      </c>
      <c r="B1127" s="81" t="s">
        <v>4809</v>
      </c>
      <c r="C1127" s="32" t="s">
        <v>942</v>
      </c>
      <c r="D1127" s="93" t="s">
        <v>3312</v>
      </c>
      <c r="E1127" s="114">
        <v>1.18</v>
      </c>
      <c r="F1127" s="114">
        <v>0.25</v>
      </c>
      <c r="G1127" s="114">
        <v>1.43</v>
      </c>
      <c r="H1127" s="54">
        <v>45818</v>
      </c>
      <c r="I1127" s="81" t="s">
        <v>32</v>
      </c>
    </row>
    <row r="1128" spans="1:9" ht="48.75" customHeight="1" x14ac:dyDescent="0.25">
      <c r="A1128" s="32" t="s">
        <v>4810</v>
      </c>
      <c r="B1128" s="81" t="s">
        <v>4811</v>
      </c>
      <c r="C1128" s="32" t="s">
        <v>948</v>
      </c>
      <c r="D1128" s="93" t="s">
        <v>949</v>
      </c>
      <c r="E1128" s="114">
        <v>565.64</v>
      </c>
      <c r="F1128" s="114">
        <v>118.78</v>
      </c>
      <c r="G1128" s="114">
        <v>684.42</v>
      </c>
      <c r="H1128" s="54">
        <v>45810</v>
      </c>
      <c r="I1128" s="81" t="s">
        <v>32</v>
      </c>
    </row>
    <row r="1129" spans="1:9" ht="48.75" customHeight="1" x14ac:dyDescent="0.25">
      <c r="A1129" s="32" t="s">
        <v>4812</v>
      </c>
      <c r="B1129" s="81" t="s">
        <v>4813</v>
      </c>
      <c r="C1129" s="32" t="s">
        <v>948</v>
      </c>
      <c r="D1129" s="93" t="s">
        <v>949</v>
      </c>
      <c r="E1129" s="114">
        <v>33.76</v>
      </c>
      <c r="F1129" s="114">
        <v>7.09</v>
      </c>
      <c r="G1129" s="114">
        <v>40.85</v>
      </c>
      <c r="H1129" s="54">
        <v>45807</v>
      </c>
      <c r="I1129" s="81" t="s">
        <v>32</v>
      </c>
    </row>
    <row r="1130" spans="1:9" ht="48.75" customHeight="1" x14ac:dyDescent="0.25">
      <c r="A1130" s="32" t="s">
        <v>4814</v>
      </c>
      <c r="B1130" s="81" t="s">
        <v>4815</v>
      </c>
      <c r="C1130" s="32" t="s">
        <v>948</v>
      </c>
      <c r="D1130" s="93" t="s">
        <v>949</v>
      </c>
      <c r="E1130" s="114">
        <v>59</v>
      </c>
      <c r="F1130" s="114">
        <v>12.39</v>
      </c>
      <c r="G1130" s="114">
        <v>71.39</v>
      </c>
      <c r="H1130" s="54">
        <v>45810</v>
      </c>
      <c r="I1130" s="81" t="s">
        <v>32</v>
      </c>
    </row>
    <row r="1131" spans="1:9" ht="48.75" customHeight="1" x14ac:dyDescent="0.25">
      <c r="A1131" s="32" t="s">
        <v>4816</v>
      </c>
      <c r="B1131" s="81" t="s">
        <v>4817</v>
      </c>
      <c r="C1131" s="32" t="s">
        <v>1271</v>
      </c>
      <c r="D1131" s="93" t="s">
        <v>1272</v>
      </c>
      <c r="E1131" s="114">
        <v>304.47000000000003</v>
      </c>
      <c r="F1131" s="114">
        <v>63.94</v>
      </c>
      <c r="G1131" s="114">
        <v>368.41</v>
      </c>
      <c r="H1131" s="54">
        <v>45811</v>
      </c>
      <c r="I1131" s="81" t="s">
        <v>32</v>
      </c>
    </row>
    <row r="1132" spans="1:9" ht="48.75" customHeight="1" x14ac:dyDescent="0.25">
      <c r="A1132" s="32" t="s">
        <v>4818</v>
      </c>
      <c r="B1132" s="81" t="s">
        <v>4819</v>
      </c>
      <c r="C1132" s="32" t="s">
        <v>1027</v>
      </c>
      <c r="D1132" s="93" t="s">
        <v>3341</v>
      </c>
      <c r="E1132" s="114">
        <v>220.01</v>
      </c>
      <c r="F1132" s="114">
        <v>46.2</v>
      </c>
      <c r="G1132" s="114">
        <v>266.20999999999998</v>
      </c>
      <c r="H1132" s="54">
        <v>45811</v>
      </c>
      <c r="I1132" s="81" t="s">
        <v>32</v>
      </c>
    </row>
    <row r="1133" spans="1:9" ht="48.75" customHeight="1" x14ac:dyDescent="0.25">
      <c r="A1133" s="32" t="s">
        <v>4820</v>
      </c>
      <c r="B1133" s="81" t="s">
        <v>4821</v>
      </c>
      <c r="C1133" s="32" t="s">
        <v>936</v>
      </c>
      <c r="D1133" s="93" t="s">
        <v>937</v>
      </c>
      <c r="E1133" s="114">
        <v>160.6</v>
      </c>
      <c r="F1133" s="114">
        <v>33.729999999999997</v>
      </c>
      <c r="G1133" s="114">
        <v>194.33</v>
      </c>
      <c r="H1133" s="54">
        <v>45826</v>
      </c>
      <c r="I1133" s="81" t="s">
        <v>32</v>
      </c>
    </row>
    <row r="1134" spans="1:9" ht="48.75" customHeight="1" x14ac:dyDescent="0.25">
      <c r="A1134" s="32" t="s">
        <v>4822</v>
      </c>
      <c r="B1134" s="81" t="s">
        <v>4823</v>
      </c>
      <c r="C1134" s="32" t="s">
        <v>936</v>
      </c>
      <c r="D1134" s="93" t="s">
        <v>937</v>
      </c>
      <c r="E1134" s="114">
        <v>62.18</v>
      </c>
      <c r="F1134" s="114">
        <v>13.06</v>
      </c>
      <c r="G1134" s="114">
        <v>75.239999999999995</v>
      </c>
      <c r="H1134" s="54">
        <v>45818</v>
      </c>
      <c r="I1134" s="81" t="s">
        <v>32</v>
      </c>
    </row>
    <row r="1135" spans="1:9" ht="48.75" customHeight="1" x14ac:dyDescent="0.25">
      <c r="A1135" s="32" t="s">
        <v>4824</v>
      </c>
      <c r="B1135" s="81" t="s">
        <v>1318</v>
      </c>
      <c r="C1135" s="32" t="s">
        <v>936</v>
      </c>
      <c r="D1135" s="93" t="s">
        <v>937</v>
      </c>
      <c r="E1135" s="114">
        <v>66.599999999999994</v>
      </c>
      <c r="F1135" s="114">
        <v>13.99</v>
      </c>
      <c r="G1135" s="114">
        <v>80.59</v>
      </c>
      <c r="H1135" s="54">
        <v>45826</v>
      </c>
      <c r="I1135" s="81" t="s">
        <v>32</v>
      </c>
    </row>
    <row r="1136" spans="1:9" ht="48.75" customHeight="1" x14ac:dyDescent="0.25">
      <c r="A1136" s="32" t="s">
        <v>4825</v>
      </c>
      <c r="B1136" s="81" t="s">
        <v>4826</v>
      </c>
      <c r="C1136" s="32" t="s">
        <v>969</v>
      </c>
      <c r="D1136" s="93" t="s">
        <v>970</v>
      </c>
      <c r="E1136" s="114">
        <v>133.6</v>
      </c>
      <c r="F1136" s="114">
        <v>28.06</v>
      </c>
      <c r="G1136" s="114">
        <v>161.66</v>
      </c>
      <c r="H1136" s="54">
        <v>45814</v>
      </c>
      <c r="I1136" s="81" t="s">
        <v>32</v>
      </c>
    </row>
    <row r="1137" spans="1:9" ht="48.75" customHeight="1" x14ac:dyDescent="0.25">
      <c r="A1137" s="32" t="s">
        <v>4827</v>
      </c>
      <c r="B1137" s="81" t="s">
        <v>4828</v>
      </c>
      <c r="C1137" s="32" t="s">
        <v>969</v>
      </c>
      <c r="D1137" s="93" t="s">
        <v>970</v>
      </c>
      <c r="E1137" s="114">
        <v>20.97</v>
      </c>
      <c r="F1137" s="114">
        <v>4.4000000000000004</v>
      </c>
      <c r="G1137" s="114">
        <v>25.37</v>
      </c>
      <c r="H1137" s="54">
        <v>45817</v>
      </c>
      <c r="I1137" s="81" t="s">
        <v>32</v>
      </c>
    </row>
    <row r="1138" spans="1:9" ht="48.75" customHeight="1" x14ac:dyDescent="0.25">
      <c r="A1138" s="32" t="s">
        <v>4829</v>
      </c>
      <c r="B1138" s="81" t="s">
        <v>4830</v>
      </c>
      <c r="C1138" s="32" t="s">
        <v>1200</v>
      </c>
      <c r="D1138" s="93" t="s">
        <v>3396</v>
      </c>
      <c r="E1138" s="114">
        <v>18.399999999999999</v>
      </c>
      <c r="F1138" s="114">
        <v>3.86</v>
      </c>
      <c r="G1138" s="114">
        <v>22.26</v>
      </c>
      <c r="H1138" s="54">
        <v>45821</v>
      </c>
      <c r="I1138" s="81" t="s">
        <v>32</v>
      </c>
    </row>
    <row r="1139" spans="1:9" ht="48.75" customHeight="1" x14ac:dyDescent="0.25">
      <c r="A1139" s="32" t="s">
        <v>4831</v>
      </c>
      <c r="B1139" s="81" t="s">
        <v>4832</v>
      </c>
      <c r="C1139" s="32" t="s">
        <v>1200</v>
      </c>
      <c r="D1139" s="93" t="s">
        <v>3396</v>
      </c>
      <c r="E1139" s="114">
        <v>121.8</v>
      </c>
      <c r="F1139" s="114">
        <v>25.58</v>
      </c>
      <c r="G1139" s="114">
        <v>147.38</v>
      </c>
      <c r="H1139" s="54">
        <v>45821</v>
      </c>
      <c r="I1139" s="81" t="s">
        <v>32</v>
      </c>
    </row>
    <row r="1140" spans="1:9" ht="48.75" customHeight="1" x14ac:dyDescent="0.25">
      <c r="A1140" s="32" t="s">
        <v>4833</v>
      </c>
      <c r="B1140" s="81" t="s">
        <v>4834</v>
      </c>
      <c r="C1140" s="32" t="s">
        <v>1200</v>
      </c>
      <c r="D1140" s="93" t="s">
        <v>3396</v>
      </c>
      <c r="E1140" s="114">
        <v>132.30000000000001</v>
      </c>
      <c r="F1140" s="114">
        <v>27.78</v>
      </c>
      <c r="G1140" s="114">
        <v>160.08000000000001</v>
      </c>
      <c r="H1140" s="54">
        <v>45825</v>
      </c>
      <c r="I1140" s="81" t="s">
        <v>32</v>
      </c>
    </row>
    <row r="1141" spans="1:9" ht="48.75" customHeight="1" x14ac:dyDescent="0.25">
      <c r="A1141" s="32" t="s">
        <v>4835</v>
      </c>
      <c r="B1141" s="81" t="s">
        <v>4836</v>
      </c>
      <c r="C1141" s="32" t="s">
        <v>1200</v>
      </c>
      <c r="D1141" s="93" t="s">
        <v>3396</v>
      </c>
      <c r="E1141" s="114">
        <v>594</v>
      </c>
      <c r="F1141" s="114">
        <v>124.74</v>
      </c>
      <c r="G1141" s="114">
        <v>718.74</v>
      </c>
      <c r="H1141" s="54">
        <v>45820</v>
      </c>
      <c r="I1141" s="81" t="s">
        <v>32</v>
      </c>
    </row>
    <row r="1142" spans="1:9" ht="48.75" customHeight="1" x14ac:dyDescent="0.25">
      <c r="A1142" s="32" t="s">
        <v>4837</v>
      </c>
      <c r="B1142" s="81" t="s">
        <v>4838</v>
      </c>
      <c r="C1142" s="32" t="s">
        <v>1578</v>
      </c>
      <c r="D1142" s="93" t="s">
        <v>1579</v>
      </c>
      <c r="E1142" s="114">
        <v>172.9</v>
      </c>
      <c r="F1142" s="114">
        <v>36.31</v>
      </c>
      <c r="G1142" s="114">
        <v>209.21</v>
      </c>
      <c r="H1142" s="54">
        <v>45811</v>
      </c>
      <c r="I1142" s="81" t="s">
        <v>32</v>
      </c>
    </row>
    <row r="1143" spans="1:9" ht="48.75" customHeight="1" x14ac:dyDescent="0.25">
      <c r="A1143" s="32" t="s">
        <v>4839</v>
      </c>
      <c r="B1143" s="81" t="s">
        <v>4840</v>
      </c>
      <c r="C1143" s="32" t="s">
        <v>1578</v>
      </c>
      <c r="D1143" s="93" t="s">
        <v>1579</v>
      </c>
      <c r="E1143" s="114">
        <v>407.55</v>
      </c>
      <c r="F1143" s="114">
        <v>85.59</v>
      </c>
      <c r="G1143" s="114">
        <v>493.14</v>
      </c>
      <c r="H1143" s="54">
        <v>45811</v>
      </c>
      <c r="I1143" s="81" t="s">
        <v>32</v>
      </c>
    </row>
    <row r="1144" spans="1:9" ht="48.75" customHeight="1" x14ac:dyDescent="0.25">
      <c r="A1144" s="32" t="s">
        <v>4841</v>
      </c>
      <c r="B1144" s="81" t="s">
        <v>4842</v>
      </c>
      <c r="C1144" s="32" t="s">
        <v>1027</v>
      </c>
      <c r="D1144" s="93" t="s">
        <v>3341</v>
      </c>
      <c r="E1144" s="114">
        <v>130.21</v>
      </c>
      <c r="F1144" s="114">
        <v>27.34</v>
      </c>
      <c r="G1144" s="114">
        <v>157.55000000000001</v>
      </c>
      <c r="H1144" s="54">
        <v>45819</v>
      </c>
      <c r="I1144" s="81" t="s">
        <v>32</v>
      </c>
    </row>
    <row r="1145" spans="1:9" ht="48.75" customHeight="1" x14ac:dyDescent="0.25">
      <c r="A1145" s="32" t="s">
        <v>4843</v>
      </c>
      <c r="B1145" s="81" t="s">
        <v>4753</v>
      </c>
      <c r="C1145" s="32" t="s">
        <v>962</v>
      </c>
      <c r="D1145" s="93" t="s">
        <v>963</v>
      </c>
      <c r="E1145" s="114">
        <v>31.6</v>
      </c>
      <c r="F1145" s="114">
        <v>6.64</v>
      </c>
      <c r="G1145" s="114">
        <v>38.24</v>
      </c>
      <c r="H1145" s="54">
        <v>45819</v>
      </c>
      <c r="I1145" s="81" t="s">
        <v>32</v>
      </c>
    </row>
    <row r="1146" spans="1:9" ht="48.75" customHeight="1" x14ac:dyDescent="0.25">
      <c r="A1146" s="32" t="s">
        <v>4844</v>
      </c>
      <c r="B1146" s="81" t="s">
        <v>4845</v>
      </c>
      <c r="C1146" s="32" t="s">
        <v>3388</v>
      </c>
      <c r="D1146" s="93" t="s">
        <v>3389</v>
      </c>
      <c r="E1146" s="114">
        <v>161.05000000000001</v>
      </c>
      <c r="F1146" s="114">
        <v>33.82</v>
      </c>
      <c r="G1146" s="114">
        <v>194.87</v>
      </c>
      <c r="H1146" s="54">
        <v>45811</v>
      </c>
      <c r="I1146" s="81" t="s">
        <v>32</v>
      </c>
    </row>
    <row r="1147" spans="1:9" ht="48.75" customHeight="1" x14ac:dyDescent="0.25">
      <c r="A1147" s="32" t="s">
        <v>4846</v>
      </c>
      <c r="B1147" s="81" t="s">
        <v>4847</v>
      </c>
      <c r="C1147" s="32" t="s">
        <v>1441</v>
      </c>
      <c r="D1147" s="93" t="s">
        <v>1442</v>
      </c>
      <c r="E1147" s="114">
        <v>281.60000000000002</v>
      </c>
      <c r="F1147" s="114">
        <v>59.14</v>
      </c>
      <c r="G1147" s="114">
        <v>340.74</v>
      </c>
      <c r="H1147" s="54">
        <v>45817</v>
      </c>
      <c r="I1147" s="81" t="s">
        <v>32</v>
      </c>
    </row>
    <row r="1148" spans="1:9" ht="48.75" customHeight="1" x14ac:dyDescent="0.25">
      <c r="A1148" s="32" t="s">
        <v>4848</v>
      </c>
      <c r="B1148" s="81" t="s">
        <v>4849</v>
      </c>
      <c r="C1148" s="32" t="s">
        <v>4419</v>
      </c>
      <c r="D1148" s="93" t="s">
        <v>4420</v>
      </c>
      <c r="E1148" s="114">
        <v>760</v>
      </c>
      <c r="F1148" s="114">
        <v>76</v>
      </c>
      <c r="G1148" s="114">
        <v>836</v>
      </c>
      <c r="H1148" s="54">
        <v>45812</v>
      </c>
      <c r="I1148" s="81" t="s">
        <v>32</v>
      </c>
    </row>
    <row r="1149" spans="1:9" ht="48.75" customHeight="1" x14ac:dyDescent="0.25">
      <c r="A1149" s="32" t="s">
        <v>4850</v>
      </c>
      <c r="B1149" s="81" t="s">
        <v>4851</v>
      </c>
      <c r="C1149" s="32" t="s">
        <v>3506</v>
      </c>
      <c r="D1149" s="93" t="s">
        <v>3507</v>
      </c>
      <c r="E1149" s="114">
        <v>63.65</v>
      </c>
      <c r="F1149" s="114">
        <v>13.37</v>
      </c>
      <c r="G1149" s="114">
        <v>77.02</v>
      </c>
      <c r="H1149" s="54">
        <v>45817</v>
      </c>
      <c r="I1149" s="81" t="s">
        <v>32</v>
      </c>
    </row>
    <row r="1150" spans="1:9" ht="48.75" customHeight="1" x14ac:dyDescent="0.25">
      <c r="A1150" s="32" t="s">
        <v>4852</v>
      </c>
      <c r="B1150" s="81" t="s">
        <v>4853</v>
      </c>
      <c r="C1150" s="32" t="s">
        <v>942</v>
      </c>
      <c r="D1150" s="93" t="s">
        <v>3312</v>
      </c>
      <c r="E1150" s="114">
        <v>1482</v>
      </c>
      <c r="F1150" s="114">
        <v>311.22000000000003</v>
      </c>
      <c r="G1150" s="114">
        <v>1793.22</v>
      </c>
      <c r="H1150" s="54">
        <v>45811</v>
      </c>
      <c r="I1150" s="81" t="s">
        <v>32</v>
      </c>
    </row>
    <row r="1151" spans="1:9" ht="48.75" customHeight="1" x14ac:dyDescent="0.25">
      <c r="A1151" s="32" t="s">
        <v>4854</v>
      </c>
      <c r="B1151" s="81" t="s">
        <v>4855</v>
      </c>
      <c r="C1151" s="32" t="s">
        <v>1098</v>
      </c>
      <c r="D1151" s="93" t="s">
        <v>1099</v>
      </c>
      <c r="E1151" s="114">
        <v>345.25</v>
      </c>
      <c r="F1151" s="114">
        <v>72.5</v>
      </c>
      <c r="G1151" s="114">
        <v>417.75</v>
      </c>
      <c r="H1151" s="54">
        <v>45811</v>
      </c>
      <c r="I1151" s="81" t="s">
        <v>32</v>
      </c>
    </row>
    <row r="1152" spans="1:9" ht="48.75" customHeight="1" x14ac:dyDescent="0.25">
      <c r="A1152" s="32" t="s">
        <v>4856</v>
      </c>
      <c r="B1152" s="81" t="s">
        <v>4857</v>
      </c>
      <c r="C1152" s="32" t="s">
        <v>1098</v>
      </c>
      <c r="D1152" s="93" t="s">
        <v>1099</v>
      </c>
      <c r="E1152" s="114">
        <v>153.36000000000001</v>
      </c>
      <c r="F1152" s="114">
        <v>32.21</v>
      </c>
      <c r="G1152" s="114">
        <v>185.57</v>
      </c>
      <c r="H1152" s="54">
        <v>45812</v>
      </c>
      <c r="I1152" s="81" t="s">
        <v>32</v>
      </c>
    </row>
    <row r="1153" spans="1:9" ht="48.75" customHeight="1" x14ac:dyDescent="0.25">
      <c r="A1153" s="32" t="s">
        <v>4858</v>
      </c>
      <c r="B1153" s="81" t="s">
        <v>4859</v>
      </c>
      <c r="C1153" s="32" t="s">
        <v>1033</v>
      </c>
      <c r="D1153" s="93" t="s">
        <v>1034</v>
      </c>
      <c r="E1153" s="114">
        <v>177.33</v>
      </c>
      <c r="F1153" s="114">
        <v>37.24</v>
      </c>
      <c r="G1153" s="114">
        <v>214.57</v>
      </c>
      <c r="H1153" s="54">
        <v>45812</v>
      </c>
      <c r="I1153" s="81" t="s">
        <v>32</v>
      </c>
    </row>
    <row r="1154" spans="1:9" ht="48.75" customHeight="1" x14ac:dyDescent="0.25">
      <c r="A1154" s="32" t="s">
        <v>4860</v>
      </c>
      <c r="B1154" s="81" t="s">
        <v>4861</v>
      </c>
      <c r="C1154" s="32" t="s">
        <v>1451</v>
      </c>
      <c r="D1154" s="93" t="s">
        <v>1452</v>
      </c>
      <c r="E1154" s="114">
        <v>87</v>
      </c>
      <c r="F1154" s="114">
        <v>18.27</v>
      </c>
      <c r="G1154" s="114">
        <v>105.27</v>
      </c>
      <c r="H1154" s="54">
        <v>45813</v>
      </c>
      <c r="I1154" s="81" t="s">
        <v>32</v>
      </c>
    </row>
    <row r="1155" spans="1:9" ht="48.75" customHeight="1" x14ac:dyDescent="0.25">
      <c r="A1155" s="32" t="s">
        <v>4862</v>
      </c>
      <c r="B1155" s="81" t="s">
        <v>4863</v>
      </c>
      <c r="C1155" s="32" t="s">
        <v>1451</v>
      </c>
      <c r="D1155" s="93" t="s">
        <v>1452</v>
      </c>
      <c r="E1155" s="114">
        <v>87</v>
      </c>
      <c r="F1155" s="114">
        <v>18.27</v>
      </c>
      <c r="G1155" s="114">
        <v>105.27</v>
      </c>
      <c r="H1155" s="54">
        <v>45821</v>
      </c>
      <c r="I1155" s="81" t="s">
        <v>32</v>
      </c>
    </row>
    <row r="1156" spans="1:9" ht="48.75" customHeight="1" x14ac:dyDescent="0.25">
      <c r="A1156" s="32" t="s">
        <v>4864</v>
      </c>
      <c r="B1156" s="81" t="s">
        <v>4865</v>
      </c>
      <c r="C1156" s="32" t="s">
        <v>1080</v>
      </c>
      <c r="D1156" s="93" t="s">
        <v>1081</v>
      </c>
      <c r="E1156" s="114">
        <v>166.16</v>
      </c>
      <c r="F1156" s="114">
        <v>34.89</v>
      </c>
      <c r="G1156" s="114">
        <v>201.05</v>
      </c>
      <c r="H1156" s="54">
        <v>45818</v>
      </c>
      <c r="I1156" s="81" t="s">
        <v>32</v>
      </c>
    </row>
    <row r="1157" spans="1:9" ht="48.75" customHeight="1" x14ac:dyDescent="0.25">
      <c r="A1157" s="32" t="s">
        <v>4866</v>
      </c>
      <c r="B1157" s="81" t="s">
        <v>4867</v>
      </c>
      <c r="C1157" s="32" t="s">
        <v>979</v>
      </c>
      <c r="D1157" s="93" t="s">
        <v>3401</v>
      </c>
      <c r="E1157" s="114">
        <v>194.73</v>
      </c>
      <c r="F1157" s="114">
        <v>40.89</v>
      </c>
      <c r="G1157" s="114">
        <v>235.62</v>
      </c>
      <c r="H1157" s="54">
        <v>45818</v>
      </c>
      <c r="I1157" s="81" t="s">
        <v>32</v>
      </c>
    </row>
    <row r="1158" spans="1:9" ht="48.75" customHeight="1" x14ac:dyDescent="0.25">
      <c r="A1158" s="32" t="s">
        <v>4868</v>
      </c>
      <c r="B1158" s="81" t="s">
        <v>4869</v>
      </c>
      <c r="C1158" s="32" t="s">
        <v>991</v>
      </c>
      <c r="D1158" s="93" t="s">
        <v>992</v>
      </c>
      <c r="E1158" s="114">
        <v>16.41</v>
      </c>
      <c r="F1158" s="114">
        <v>3.45</v>
      </c>
      <c r="G1158" s="114">
        <v>19.86</v>
      </c>
      <c r="H1158" s="54">
        <v>45818</v>
      </c>
      <c r="I1158" s="81" t="s">
        <v>32</v>
      </c>
    </row>
    <row r="1159" spans="1:9" ht="48.75" customHeight="1" x14ac:dyDescent="0.25">
      <c r="A1159" s="32" t="s">
        <v>4870</v>
      </c>
      <c r="B1159" s="81" t="s">
        <v>4871</v>
      </c>
      <c r="C1159" s="32" t="s">
        <v>991</v>
      </c>
      <c r="D1159" s="93" t="s">
        <v>992</v>
      </c>
      <c r="E1159" s="114">
        <v>171.58</v>
      </c>
      <c r="F1159" s="114">
        <v>36.03</v>
      </c>
      <c r="G1159" s="114">
        <v>207.61</v>
      </c>
      <c r="H1159" s="54">
        <v>45817</v>
      </c>
      <c r="I1159" s="81" t="s">
        <v>32</v>
      </c>
    </row>
    <row r="1160" spans="1:9" ht="48.75" customHeight="1" x14ac:dyDescent="0.25">
      <c r="A1160" s="32" t="s">
        <v>4872</v>
      </c>
      <c r="B1160" s="81" t="s">
        <v>4873</v>
      </c>
      <c r="C1160" s="32" t="s">
        <v>991</v>
      </c>
      <c r="D1160" s="93" t="s">
        <v>992</v>
      </c>
      <c r="E1160" s="114">
        <v>137.86000000000001</v>
      </c>
      <c r="F1160" s="114">
        <v>28.95</v>
      </c>
      <c r="G1160" s="114">
        <v>166.81</v>
      </c>
      <c r="H1160" s="54">
        <v>45817</v>
      </c>
      <c r="I1160" s="81" t="s">
        <v>32</v>
      </c>
    </row>
    <row r="1161" spans="1:9" ht="48.75" customHeight="1" x14ac:dyDescent="0.25">
      <c r="A1161" s="32" t="s">
        <v>4874</v>
      </c>
      <c r="B1161" s="81" t="s">
        <v>4875</v>
      </c>
      <c r="C1161" s="32" t="s">
        <v>991</v>
      </c>
      <c r="D1161" s="93" t="s">
        <v>992</v>
      </c>
      <c r="E1161" s="114">
        <v>171.58</v>
      </c>
      <c r="F1161" s="114">
        <v>36.03</v>
      </c>
      <c r="G1161" s="114">
        <v>207.61</v>
      </c>
      <c r="H1161" s="54">
        <v>45817</v>
      </c>
      <c r="I1161" s="81" t="s">
        <v>32</v>
      </c>
    </row>
    <row r="1162" spans="1:9" ht="48.75" customHeight="1" x14ac:dyDescent="0.25">
      <c r="A1162" s="32" t="s">
        <v>4876</v>
      </c>
      <c r="B1162" s="81" t="s">
        <v>4877</v>
      </c>
      <c r="C1162" s="32" t="s">
        <v>991</v>
      </c>
      <c r="D1162" s="93" t="s">
        <v>992</v>
      </c>
      <c r="E1162" s="114">
        <v>183.39</v>
      </c>
      <c r="F1162" s="114">
        <v>38.51</v>
      </c>
      <c r="G1162" s="114">
        <v>221.9</v>
      </c>
      <c r="H1162" s="54">
        <v>45817</v>
      </c>
      <c r="I1162" s="81" t="s">
        <v>32</v>
      </c>
    </row>
    <row r="1163" spans="1:9" ht="48.75" customHeight="1" x14ac:dyDescent="0.25">
      <c r="A1163" s="32" t="s">
        <v>4878</v>
      </c>
      <c r="B1163" s="81" t="s">
        <v>4879</v>
      </c>
      <c r="C1163" s="32" t="s">
        <v>983</v>
      </c>
      <c r="D1163" s="93" t="s">
        <v>3385</v>
      </c>
      <c r="E1163" s="114">
        <v>90.93</v>
      </c>
      <c r="F1163" s="114">
        <v>19.100000000000001</v>
      </c>
      <c r="G1163" s="114">
        <v>110.03</v>
      </c>
      <c r="H1163" s="54">
        <v>45813</v>
      </c>
      <c r="I1163" s="81" t="s">
        <v>32</v>
      </c>
    </row>
    <row r="1164" spans="1:9" ht="48.75" customHeight="1" x14ac:dyDescent="0.25">
      <c r="A1164" s="32" t="s">
        <v>4880</v>
      </c>
      <c r="B1164" s="81" t="s">
        <v>4881</v>
      </c>
      <c r="C1164" s="32" t="s">
        <v>936</v>
      </c>
      <c r="D1164" s="93" t="s">
        <v>937</v>
      </c>
      <c r="E1164" s="114">
        <v>72.97</v>
      </c>
      <c r="F1164" s="114">
        <v>15.32</v>
      </c>
      <c r="G1164" s="114">
        <v>88.29</v>
      </c>
      <c r="H1164" s="54">
        <v>45817</v>
      </c>
      <c r="I1164" s="81" t="s">
        <v>32</v>
      </c>
    </row>
    <row r="1165" spans="1:9" ht="48.75" customHeight="1" x14ac:dyDescent="0.25">
      <c r="A1165" s="32" t="s">
        <v>4882</v>
      </c>
      <c r="B1165" s="81" t="s">
        <v>4883</v>
      </c>
      <c r="C1165" s="32" t="s">
        <v>936</v>
      </c>
      <c r="D1165" s="93" t="s">
        <v>937</v>
      </c>
      <c r="E1165" s="114">
        <v>30.42</v>
      </c>
      <c r="F1165" s="114">
        <v>6.39</v>
      </c>
      <c r="G1165" s="114">
        <v>36.81</v>
      </c>
      <c r="H1165" s="54">
        <v>45814</v>
      </c>
      <c r="I1165" s="81" t="s">
        <v>32</v>
      </c>
    </row>
    <row r="1166" spans="1:9" ht="48.75" customHeight="1" x14ac:dyDescent="0.25">
      <c r="A1166" s="32" t="s">
        <v>4884</v>
      </c>
      <c r="B1166" s="81" t="s">
        <v>4885</v>
      </c>
      <c r="C1166" s="32" t="s">
        <v>936</v>
      </c>
      <c r="D1166" s="93" t="s">
        <v>937</v>
      </c>
      <c r="E1166" s="114">
        <v>159</v>
      </c>
      <c r="F1166" s="114">
        <v>33.39</v>
      </c>
      <c r="G1166" s="114">
        <v>192.39</v>
      </c>
      <c r="H1166" s="54">
        <v>45825</v>
      </c>
      <c r="I1166" s="81" t="s">
        <v>32</v>
      </c>
    </row>
    <row r="1167" spans="1:9" ht="48.75" customHeight="1" x14ac:dyDescent="0.25">
      <c r="A1167" s="32" t="s">
        <v>4886</v>
      </c>
      <c r="B1167" s="81" t="s">
        <v>4887</v>
      </c>
      <c r="C1167" s="32" t="s">
        <v>969</v>
      </c>
      <c r="D1167" s="93" t="s">
        <v>970</v>
      </c>
      <c r="E1167" s="114">
        <v>147</v>
      </c>
      <c r="F1167" s="114">
        <v>30.87</v>
      </c>
      <c r="G1167" s="114">
        <v>177.87</v>
      </c>
      <c r="H1167" s="54">
        <v>45818</v>
      </c>
      <c r="I1167" s="81" t="s">
        <v>32</v>
      </c>
    </row>
    <row r="1168" spans="1:9" ht="48.75" customHeight="1" x14ac:dyDescent="0.25">
      <c r="A1168" s="32" t="s">
        <v>4888</v>
      </c>
      <c r="B1168" s="81" t="s">
        <v>4889</v>
      </c>
      <c r="C1168" s="32" t="s">
        <v>969</v>
      </c>
      <c r="D1168" s="93" t="s">
        <v>970</v>
      </c>
      <c r="E1168" s="114">
        <v>318.16000000000003</v>
      </c>
      <c r="F1168" s="114">
        <v>66.81</v>
      </c>
      <c r="G1168" s="114">
        <v>384.97</v>
      </c>
      <c r="H1168" s="54">
        <v>45812</v>
      </c>
      <c r="I1168" s="81" t="s">
        <v>32</v>
      </c>
    </row>
    <row r="1169" spans="1:9" ht="48.75" customHeight="1" x14ac:dyDescent="0.25">
      <c r="A1169" s="32" t="s">
        <v>4890</v>
      </c>
      <c r="B1169" s="81" t="s">
        <v>4891</v>
      </c>
      <c r="C1169" s="32" t="s">
        <v>962</v>
      </c>
      <c r="D1169" s="93" t="s">
        <v>963</v>
      </c>
      <c r="E1169" s="114">
        <v>97.06</v>
      </c>
      <c r="F1169" s="114">
        <v>20.38</v>
      </c>
      <c r="G1169" s="114">
        <v>117.44</v>
      </c>
      <c r="H1169" s="54">
        <v>45813</v>
      </c>
      <c r="I1169" s="81" t="s">
        <v>32</v>
      </c>
    </row>
    <row r="1170" spans="1:9" ht="48.75" customHeight="1" x14ac:dyDescent="0.25">
      <c r="A1170" s="32" t="s">
        <v>4892</v>
      </c>
      <c r="B1170" s="81" t="s">
        <v>4893</v>
      </c>
      <c r="C1170" s="32" t="s">
        <v>991</v>
      </c>
      <c r="D1170" s="93" t="s">
        <v>992</v>
      </c>
      <c r="E1170" s="114">
        <v>170.2</v>
      </c>
      <c r="F1170" s="114">
        <v>35.74</v>
      </c>
      <c r="G1170" s="114">
        <v>205.94</v>
      </c>
      <c r="H1170" s="54">
        <v>45819</v>
      </c>
      <c r="I1170" s="81" t="s">
        <v>32</v>
      </c>
    </row>
    <row r="1171" spans="1:9" ht="48.75" customHeight="1" x14ac:dyDescent="0.25">
      <c r="A1171" s="32" t="s">
        <v>4894</v>
      </c>
      <c r="B1171" s="81" t="s">
        <v>4895</v>
      </c>
      <c r="C1171" s="32" t="s">
        <v>991</v>
      </c>
      <c r="D1171" s="93" t="s">
        <v>992</v>
      </c>
      <c r="E1171" s="114">
        <v>75.36</v>
      </c>
      <c r="F1171" s="114">
        <v>15.83</v>
      </c>
      <c r="G1171" s="114">
        <v>91.19</v>
      </c>
      <c r="H1171" s="54">
        <v>45812</v>
      </c>
      <c r="I1171" s="81" t="s">
        <v>32</v>
      </c>
    </row>
    <row r="1172" spans="1:9" ht="48.75" customHeight="1" x14ac:dyDescent="0.25">
      <c r="A1172" s="32" t="s">
        <v>4896</v>
      </c>
      <c r="B1172" s="81" t="s">
        <v>4897</v>
      </c>
      <c r="C1172" s="32" t="s">
        <v>1001</v>
      </c>
      <c r="D1172" s="93" t="s">
        <v>1002</v>
      </c>
      <c r="E1172" s="114">
        <v>437.5</v>
      </c>
      <c r="F1172" s="114">
        <v>91.88</v>
      </c>
      <c r="G1172" s="114">
        <v>529.38</v>
      </c>
      <c r="H1172" s="54">
        <v>45824</v>
      </c>
      <c r="I1172" s="81" t="s">
        <v>32</v>
      </c>
    </row>
    <row r="1173" spans="1:9" ht="48.75" customHeight="1" x14ac:dyDescent="0.25">
      <c r="A1173" s="32" t="s">
        <v>4898</v>
      </c>
      <c r="B1173" s="81" t="s">
        <v>4899</v>
      </c>
      <c r="C1173" s="32" t="s">
        <v>1343</v>
      </c>
      <c r="D1173" s="93" t="s">
        <v>1344</v>
      </c>
      <c r="E1173" s="114">
        <v>72</v>
      </c>
      <c r="F1173" s="114">
        <v>15.12</v>
      </c>
      <c r="G1173" s="114">
        <v>87.12</v>
      </c>
      <c r="H1173" s="54">
        <v>45811</v>
      </c>
      <c r="I1173" s="81" t="s">
        <v>32</v>
      </c>
    </row>
    <row r="1174" spans="1:9" ht="48.75" customHeight="1" x14ac:dyDescent="0.25">
      <c r="A1174" s="32" t="s">
        <v>4900</v>
      </c>
      <c r="B1174" s="81" t="s">
        <v>4901</v>
      </c>
      <c r="C1174" s="32" t="s">
        <v>983</v>
      </c>
      <c r="D1174" s="93" t="s">
        <v>3385</v>
      </c>
      <c r="E1174" s="114">
        <v>229.76</v>
      </c>
      <c r="F1174" s="114">
        <v>48.25</v>
      </c>
      <c r="G1174" s="114">
        <v>278.01</v>
      </c>
      <c r="H1174" s="54">
        <v>45825</v>
      </c>
      <c r="I1174" s="81" t="s">
        <v>32</v>
      </c>
    </row>
    <row r="1175" spans="1:9" ht="48.75" customHeight="1" x14ac:dyDescent="0.25">
      <c r="A1175" s="32" t="s">
        <v>4902</v>
      </c>
      <c r="B1175" s="81" t="s">
        <v>4903</v>
      </c>
      <c r="C1175" s="32" t="s">
        <v>983</v>
      </c>
      <c r="D1175" s="93" t="s">
        <v>3385</v>
      </c>
      <c r="E1175" s="114">
        <v>32</v>
      </c>
      <c r="F1175" s="114">
        <v>6.72</v>
      </c>
      <c r="G1175" s="114">
        <v>38.72</v>
      </c>
      <c r="H1175" s="54">
        <v>45825</v>
      </c>
      <c r="I1175" s="81" t="s">
        <v>32</v>
      </c>
    </row>
    <row r="1176" spans="1:9" ht="48.75" customHeight="1" x14ac:dyDescent="0.25">
      <c r="A1176" s="32" t="s">
        <v>4904</v>
      </c>
      <c r="B1176" s="81" t="s">
        <v>1641</v>
      </c>
      <c r="C1176" s="32" t="s">
        <v>3993</v>
      </c>
      <c r="D1176" s="93" t="s">
        <v>3994</v>
      </c>
      <c r="E1176" s="114">
        <v>200.28</v>
      </c>
      <c r="F1176" s="114">
        <v>42.06</v>
      </c>
      <c r="G1176" s="114">
        <v>242.34</v>
      </c>
      <c r="H1176" s="54">
        <v>45812</v>
      </c>
      <c r="I1176" s="81" t="s">
        <v>32</v>
      </c>
    </row>
    <row r="1177" spans="1:9" ht="48.75" customHeight="1" x14ac:dyDescent="0.25">
      <c r="A1177" s="32" t="s">
        <v>4905</v>
      </c>
      <c r="B1177" s="81" t="s">
        <v>4906</v>
      </c>
      <c r="C1177" s="32" t="s">
        <v>936</v>
      </c>
      <c r="D1177" s="93" t="s">
        <v>937</v>
      </c>
      <c r="E1177" s="114">
        <v>372.1</v>
      </c>
      <c r="F1177" s="114">
        <v>78.14</v>
      </c>
      <c r="G1177" s="114">
        <v>450.24</v>
      </c>
      <c r="H1177" s="54">
        <v>45817</v>
      </c>
      <c r="I1177" s="81" t="s">
        <v>32</v>
      </c>
    </row>
    <row r="1178" spans="1:9" ht="48.75" customHeight="1" x14ac:dyDescent="0.25">
      <c r="A1178" s="32" t="s">
        <v>4907</v>
      </c>
      <c r="B1178" s="81" t="s">
        <v>4908</v>
      </c>
      <c r="C1178" s="32" t="s">
        <v>936</v>
      </c>
      <c r="D1178" s="93" t="s">
        <v>937</v>
      </c>
      <c r="E1178" s="114">
        <v>451.5</v>
      </c>
      <c r="F1178" s="114">
        <v>94.82</v>
      </c>
      <c r="G1178" s="114">
        <v>546.32000000000005</v>
      </c>
      <c r="H1178" s="54">
        <v>45826</v>
      </c>
      <c r="I1178" s="81" t="s">
        <v>32</v>
      </c>
    </row>
    <row r="1179" spans="1:9" ht="48.75" customHeight="1" x14ac:dyDescent="0.25">
      <c r="A1179" s="32" t="s">
        <v>4909</v>
      </c>
      <c r="B1179" s="81" t="s">
        <v>4910</v>
      </c>
      <c r="C1179" s="32" t="s">
        <v>936</v>
      </c>
      <c r="D1179" s="93" t="s">
        <v>937</v>
      </c>
      <c r="E1179" s="114">
        <v>490.5</v>
      </c>
      <c r="F1179" s="114">
        <v>103.01</v>
      </c>
      <c r="G1179" s="114">
        <v>593.51</v>
      </c>
      <c r="H1179" s="54">
        <v>45813</v>
      </c>
      <c r="I1179" s="81" t="s">
        <v>32</v>
      </c>
    </row>
    <row r="1180" spans="1:9" ht="48.75" customHeight="1" x14ac:dyDescent="0.25">
      <c r="A1180" s="32" t="s">
        <v>4911</v>
      </c>
      <c r="B1180" s="81" t="s">
        <v>1641</v>
      </c>
      <c r="C1180" s="32" t="s">
        <v>936</v>
      </c>
      <c r="D1180" s="93" t="s">
        <v>937</v>
      </c>
      <c r="E1180" s="114">
        <v>272.25</v>
      </c>
      <c r="F1180" s="114">
        <v>57.17</v>
      </c>
      <c r="G1180" s="114">
        <v>329.42</v>
      </c>
      <c r="H1180" s="54">
        <v>45812</v>
      </c>
      <c r="I1180" s="81" t="s">
        <v>32</v>
      </c>
    </row>
    <row r="1181" spans="1:9" ht="48.75" customHeight="1" x14ac:dyDescent="0.25">
      <c r="A1181" s="32" t="s">
        <v>4912</v>
      </c>
      <c r="B1181" s="81" t="s">
        <v>4913</v>
      </c>
      <c r="C1181" s="32" t="s">
        <v>936</v>
      </c>
      <c r="D1181" s="93" t="s">
        <v>937</v>
      </c>
      <c r="E1181" s="114">
        <v>281.25</v>
      </c>
      <c r="F1181" s="114">
        <v>59.06</v>
      </c>
      <c r="G1181" s="114">
        <v>340.31</v>
      </c>
      <c r="H1181" s="54">
        <v>45826</v>
      </c>
      <c r="I1181" s="81" t="s">
        <v>32</v>
      </c>
    </row>
    <row r="1182" spans="1:9" ht="48.75" customHeight="1" x14ac:dyDescent="0.25">
      <c r="A1182" s="32" t="s">
        <v>4914</v>
      </c>
      <c r="B1182" s="81" t="s">
        <v>4915</v>
      </c>
      <c r="C1182" s="32" t="s">
        <v>936</v>
      </c>
      <c r="D1182" s="93" t="s">
        <v>937</v>
      </c>
      <c r="E1182" s="114">
        <v>15.34</v>
      </c>
      <c r="F1182" s="114">
        <v>3.22</v>
      </c>
      <c r="G1182" s="114">
        <v>18.559999999999999</v>
      </c>
      <c r="H1182" s="54">
        <v>45824</v>
      </c>
      <c r="I1182" s="81" t="s">
        <v>32</v>
      </c>
    </row>
    <row r="1183" spans="1:9" ht="48.75" customHeight="1" x14ac:dyDescent="0.25">
      <c r="A1183" s="32" t="s">
        <v>4916</v>
      </c>
      <c r="B1183" s="81" t="s">
        <v>4917</v>
      </c>
      <c r="C1183" s="32" t="s">
        <v>936</v>
      </c>
      <c r="D1183" s="93" t="s">
        <v>937</v>
      </c>
      <c r="E1183" s="114">
        <v>126.75</v>
      </c>
      <c r="F1183" s="114">
        <v>26.62</v>
      </c>
      <c r="G1183" s="114">
        <v>153.37</v>
      </c>
      <c r="H1183" s="54">
        <v>45814</v>
      </c>
      <c r="I1183" s="81" t="s">
        <v>32</v>
      </c>
    </row>
    <row r="1184" spans="1:9" ht="48.75" customHeight="1" x14ac:dyDescent="0.25">
      <c r="A1184" s="32" t="s">
        <v>4918</v>
      </c>
      <c r="B1184" s="81" t="s">
        <v>4919</v>
      </c>
      <c r="C1184" s="32" t="s">
        <v>936</v>
      </c>
      <c r="D1184" s="93" t="s">
        <v>937</v>
      </c>
      <c r="E1184" s="114">
        <v>472.5</v>
      </c>
      <c r="F1184" s="114">
        <v>99.23</v>
      </c>
      <c r="G1184" s="114">
        <v>571.73</v>
      </c>
      <c r="H1184" s="54">
        <v>45814</v>
      </c>
      <c r="I1184" s="81" t="s">
        <v>32</v>
      </c>
    </row>
    <row r="1185" spans="1:9" ht="48.75" customHeight="1" x14ac:dyDescent="0.25">
      <c r="A1185" s="32" t="s">
        <v>4920</v>
      </c>
      <c r="B1185" s="81" t="s">
        <v>4921</v>
      </c>
      <c r="C1185" s="32" t="s">
        <v>969</v>
      </c>
      <c r="D1185" s="93" t="s">
        <v>970</v>
      </c>
      <c r="E1185" s="114">
        <v>125.2</v>
      </c>
      <c r="F1185" s="114">
        <v>26.29</v>
      </c>
      <c r="G1185" s="114">
        <v>151.49</v>
      </c>
      <c r="H1185" s="54">
        <v>45820</v>
      </c>
      <c r="I1185" s="81" t="s">
        <v>32</v>
      </c>
    </row>
    <row r="1186" spans="1:9" ht="48.75" customHeight="1" x14ac:dyDescent="0.25">
      <c r="A1186" s="32" t="s">
        <v>4922</v>
      </c>
      <c r="B1186" s="81" t="s">
        <v>4923</v>
      </c>
      <c r="C1186" s="32" t="s">
        <v>969</v>
      </c>
      <c r="D1186" s="93" t="s">
        <v>970</v>
      </c>
      <c r="E1186" s="114">
        <v>40.74</v>
      </c>
      <c r="F1186" s="114">
        <v>8.56</v>
      </c>
      <c r="G1186" s="114">
        <v>49.3</v>
      </c>
      <c r="H1186" s="54">
        <v>45824</v>
      </c>
      <c r="I1186" s="81" t="s">
        <v>32</v>
      </c>
    </row>
    <row r="1187" spans="1:9" ht="48.75" customHeight="1" x14ac:dyDescent="0.25">
      <c r="A1187" s="32" t="s">
        <v>4924</v>
      </c>
      <c r="B1187" s="81" t="s">
        <v>1641</v>
      </c>
      <c r="C1187" s="32" t="s">
        <v>1411</v>
      </c>
      <c r="D1187" s="93" t="s">
        <v>1412</v>
      </c>
      <c r="E1187" s="114">
        <v>115.32</v>
      </c>
      <c r="F1187" s="114">
        <v>24.22</v>
      </c>
      <c r="G1187" s="114">
        <v>139.54</v>
      </c>
      <c r="H1187" s="54">
        <v>45812</v>
      </c>
      <c r="I1187" s="81" t="s">
        <v>32</v>
      </c>
    </row>
    <row r="1188" spans="1:9" ht="48.75" customHeight="1" x14ac:dyDescent="0.25">
      <c r="A1188" s="32" t="s">
        <v>4925</v>
      </c>
      <c r="B1188" s="81" t="s">
        <v>3451</v>
      </c>
      <c r="C1188" s="32" t="s">
        <v>1008</v>
      </c>
      <c r="D1188" s="93" t="s">
        <v>1009</v>
      </c>
      <c r="E1188" s="114">
        <v>44.78</v>
      </c>
      <c r="F1188" s="114">
        <v>9.4</v>
      </c>
      <c r="G1188" s="114">
        <v>54.18</v>
      </c>
      <c r="H1188" s="54">
        <v>45824</v>
      </c>
      <c r="I1188" s="81" t="s">
        <v>32</v>
      </c>
    </row>
    <row r="1189" spans="1:9" ht="48.75" customHeight="1" x14ac:dyDescent="0.25">
      <c r="A1189" s="32" t="s">
        <v>4926</v>
      </c>
      <c r="B1189" s="81" t="s">
        <v>4927</v>
      </c>
      <c r="C1189" s="32" t="s">
        <v>1008</v>
      </c>
      <c r="D1189" s="93" t="s">
        <v>1009</v>
      </c>
      <c r="E1189" s="114">
        <v>299.98</v>
      </c>
      <c r="F1189" s="114">
        <v>49.66</v>
      </c>
      <c r="G1189" s="114">
        <v>349.64</v>
      </c>
      <c r="H1189" s="54">
        <v>45813</v>
      </c>
      <c r="I1189" s="81" t="s">
        <v>32</v>
      </c>
    </row>
    <row r="1190" spans="1:9" ht="48.75" customHeight="1" x14ac:dyDescent="0.25">
      <c r="A1190" s="32" t="s">
        <v>4928</v>
      </c>
      <c r="B1190" s="81" t="s">
        <v>4929</v>
      </c>
      <c r="C1190" s="32" t="s">
        <v>1008</v>
      </c>
      <c r="D1190" s="93" t="s">
        <v>1009</v>
      </c>
      <c r="E1190" s="114">
        <v>28.3</v>
      </c>
      <c r="F1190" s="114">
        <v>5.94</v>
      </c>
      <c r="G1190" s="114">
        <v>34.24</v>
      </c>
      <c r="H1190" s="54">
        <v>45813</v>
      </c>
      <c r="I1190" s="81" t="s">
        <v>32</v>
      </c>
    </row>
    <row r="1191" spans="1:9" ht="48.75" customHeight="1" x14ac:dyDescent="0.25">
      <c r="A1191" s="32" t="s">
        <v>4930</v>
      </c>
      <c r="B1191" s="81" t="s">
        <v>4931</v>
      </c>
      <c r="C1191" s="32" t="s">
        <v>1008</v>
      </c>
      <c r="D1191" s="93" t="s">
        <v>1009</v>
      </c>
      <c r="E1191" s="114">
        <v>63.1</v>
      </c>
      <c r="F1191" s="114">
        <v>13.25</v>
      </c>
      <c r="G1191" s="114">
        <v>76.349999999999994</v>
      </c>
      <c r="H1191" s="54">
        <v>45813</v>
      </c>
      <c r="I1191" s="81" t="s">
        <v>32</v>
      </c>
    </row>
    <row r="1192" spans="1:9" ht="48.75" customHeight="1" x14ac:dyDescent="0.25">
      <c r="A1192" s="32" t="s">
        <v>4932</v>
      </c>
      <c r="B1192" s="81" t="s">
        <v>4933</v>
      </c>
      <c r="C1192" s="32" t="s">
        <v>1008</v>
      </c>
      <c r="D1192" s="93" t="s">
        <v>1009</v>
      </c>
      <c r="E1192" s="114">
        <v>12.92</v>
      </c>
      <c r="F1192" s="114">
        <v>1.29</v>
      </c>
      <c r="G1192" s="114">
        <v>14.21</v>
      </c>
      <c r="H1192" s="54">
        <v>45813</v>
      </c>
      <c r="I1192" s="81" t="s">
        <v>32</v>
      </c>
    </row>
    <row r="1193" spans="1:9" ht="48.75" customHeight="1" x14ac:dyDescent="0.25">
      <c r="A1193" s="32" t="s">
        <v>4934</v>
      </c>
      <c r="B1193" s="81" t="s">
        <v>4935</v>
      </c>
      <c r="C1193" s="32" t="s">
        <v>1008</v>
      </c>
      <c r="D1193" s="93" t="s">
        <v>1009</v>
      </c>
      <c r="E1193" s="114">
        <v>155.1</v>
      </c>
      <c r="F1193" s="114">
        <v>32.57</v>
      </c>
      <c r="G1193" s="114">
        <v>187.67</v>
      </c>
      <c r="H1193" s="54">
        <v>45817</v>
      </c>
      <c r="I1193" s="81" t="s">
        <v>32</v>
      </c>
    </row>
    <row r="1194" spans="1:9" ht="48.75" customHeight="1" x14ac:dyDescent="0.25">
      <c r="A1194" s="32" t="s">
        <v>4936</v>
      </c>
      <c r="B1194" s="81" t="s">
        <v>4937</v>
      </c>
      <c r="C1194" s="32" t="s">
        <v>3506</v>
      </c>
      <c r="D1194" s="93" t="s">
        <v>3507</v>
      </c>
      <c r="E1194" s="114">
        <v>50.64</v>
      </c>
      <c r="F1194" s="114">
        <v>10.63</v>
      </c>
      <c r="G1194" s="114">
        <v>61.27</v>
      </c>
      <c r="H1194" s="54">
        <v>45817</v>
      </c>
      <c r="I1194" s="81" t="s">
        <v>32</v>
      </c>
    </row>
    <row r="1195" spans="1:9" ht="48.75" customHeight="1" x14ac:dyDescent="0.25">
      <c r="A1195" s="32" t="s">
        <v>4938</v>
      </c>
      <c r="B1195" s="81" t="s">
        <v>4939</v>
      </c>
      <c r="C1195" s="32" t="s">
        <v>936</v>
      </c>
      <c r="D1195" s="93" t="s">
        <v>937</v>
      </c>
      <c r="E1195" s="114">
        <v>62.24</v>
      </c>
      <c r="F1195" s="114">
        <v>13.07</v>
      </c>
      <c r="G1195" s="114">
        <v>75.31</v>
      </c>
      <c r="H1195" s="54">
        <v>45819</v>
      </c>
      <c r="I1195" s="81" t="s">
        <v>32</v>
      </c>
    </row>
    <row r="1196" spans="1:9" ht="48.75" customHeight="1" x14ac:dyDescent="0.25">
      <c r="A1196" s="32" t="s">
        <v>4940</v>
      </c>
      <c r="B1196" s="81" t="s">
        <v>4941</v>
      </c>
      <c r="C1196" s="32" t="s">
        <v>936</v>
      </c>
      <c r="D1196" s="93" t="s">
        <v>937</v>
      </c>
      <c r="E1196" s="114">
        <v>335.25</v>
      </c>
      <c r="F1196" s="114">
        <v>70.400000000000006</v>
      </c>
      <c r="G1196" s="114">
        <v>405.65</v>
      </c>
      <c r="H1196" s="54">
        <v>45814</v>
      </c>
      <c r="I1196" s="81" t="s">
        <v>32</v>
      </c>
    </row>
    <row r="1197" spans="1:9" ht="48.75" customHeight="1" x14ac:dyDescent="0.25">
      <c r="A1197" s="32" t="s">
        <v>4942</v>
      </c>
      <c r="B1197" s="81" t="s">
        <v>4943</v>
      </c>
      <c r="C1197" s="32" t="s">
        <v>936</v>
      </c>
      <c r="D1197" s="93" t="s">
        <v>937</v>
      </c>
      <c r="E1197" s="114">
        <v>91.5</v>
      </c>
      <c r="F1197" s="114">
        <v>19.22</v>
      </c>
      <c r="G1197" s="114">
        <v>110.72</v>
      </c>
      <c r="H1197" s="54">
        <v>45824</v>
      </c>
      <c r="I1197" s="81" t="s">
        <v>32</v>
      </c>
    </row>
    <row r="1198" spans="1:9" ht="48.75" customHeight="1" x14ac:dyDescent="0.25">
      <c r="A1198" s="32" t="s">
        <v>4944</v>
      </c>
      <c r="B1198" s="81" t="s">
        <v>4945</v>
      </c>
      <c r="C1198" s="32" t="s">
        <v>936</v>
      </c>
      <c r="D1198" s="93" t="s">
        <v>937</v>
      </c>
      <c r="E1198" s="114">
        <v>74.34</v>
      </c>
      <c r="F1198" s="114">
        <v>15.61</v>
      </c>
      <c r="G1198" s="114">
        <v>89.95</v>
      </c>
      <c r="H1198" s="54">
        <v>45824</v>
      </c>
      <c r="I1198" s="81" t="s">
        <v>32</v>
      </c>
    </row>
    <row r="1199" spans="1:9" ht="48.75" customHeight="1" x14ac:dyDescent="0.25">
      <c r="A1199" s="32" t="s">
        <v>4946</v>
      </c>
      <c r="B1199" s="81" t="s">
        <v>4947</v>
      </c>
      <c r="C1199" s="32" t="s">
        <v>936</v>
      </c>
      <c r="D1199" s="93" t="s">
        <v>937</v>
      </c>
      <c r="E1199" s="114">
        <v>99.8</v>
      </c>
      <c r="F1199" s="114">
        <v>20.96</v>
      </c>
      <c r="G1199" s="114">
        <v>120.76</v>
      </c>
      <c r="H1199" s="54">
        <v>45824</v>
      </c>
      <c r="I1199" s="81" t="s">
        <v>32</v>
      </c>
    </row>
    <row r="1200" spans="1:9" ht="48.75" customHeight="1" x14ac:dyDescent="0.25">
      <c r="A1200" s="32" t="s">
        <v>4948</v>
      </c>
      <c r="B1200" s="81" t="s">
        <v>4949</v>
      </c>
      <c r="C1200" s="32" t="s">
        <v>969</v>
      </c>
      <c r="D1200" s="93" t="s">
        <v>970</v>
      </c>
      <c r="E1200" s="114">
        <v>45.6</v>
      </c>
      <c r="F1200" s="114">
        <v>9.58</v>
      </c>
      <c r="G1200" s="114">
        <v>55.18</v>
      </c>
      <c r="H1200" s="54">
        <v>45824</v>
      </c>
      <c r="I1200" s="81" t="s">
        <v>32</v>
      </c>
    </row>
    <row r="1201" spans="1:9" ht="48.75" customHeight="1" x14ac:dyDescent="0.25">
      <c r="A1201" s="32" t="s">
        <v>4950</v>
      </c>
      <c r="B1201" s="81" t="s">
        <v>4951</v>
      </c>
      <c r="C1201" s="32" t="s">
        <v>969</v>
      </c>
      <c r="D1201" s="93" t="s">
        <v>970</v>
      </c>
      <c r="E1201" s="114">
        <v>225.68</v>
      </c>
      <c r="F1201" s="114">
        <v>47.39</v>
      </c>
      <c r="G1201" s="114">
        <v>273.07</v>
      </c>
      <c r="H1201" s="54">
        <v>45824</v>
      </c>
      <c r="I1201" s="81" t="s">
        <v>32</v>
      </c>
    </row>
    <row r="1202" spans="1:9" ht="48.75" customHeight="1" x14ac:dyDescent="0.25">
      <c r="A1202" s="32" t="s">
        <v>4952</v>
      </c>
      <c r="B1202" s="81" t="s">
        <v>4953</v>
      </c>
      <c r="C1202" s="32" t="s">
        <v>1411</v>
      </c>
      <c r="D1202" s="93" t="s">
        <v>1412</v>
      </c>
      <c r="E1202" s="114">
        <v>114.39</v>
      </c>
      <c r="F1202" s="114">
        <v>24.02</v>
      </c>
      <c r="G1202" s="114">
        <v>138.41</v>
      </c>
      <c r="H1202" s="54">
        <v>45819</v>
      </c>
      <c r="I1202" s="81" t="s">
        <v>32</v>
      </c>
    </row>
    <row r="1203" spans="1:9" ht="48.75" customHeight="1" x14ac:dyDescent="0.25">
      <c r="A1203" s="32" t="s">
        <v>4954</v>
      </c>
      <c r="B1203" s="81" t="s">
        <v>4955</v>
      </c>
      <c r="C1203" s="32" t="s">
        <v>962</v>
      </c>
      <c r="D1203" s="93" t="s">
        <v>963</v>
      </c>
      <c r="E1203" s="114">
        <v>124.22</v>
      </c>
      <c r="F1203" s="114">
        <v>26.09</v>
      </c>
      <c r="G1203" s="114">
        <v>150.31</v>
      </c>
      <c r="H1203" s="54">
        <v>45817</v>
      </c>
      <c r="I1203" s="81" t="s">
        <v>32</v>
      </c>
    </row>
    <row r="1204" spans="1:9" ht="48.75" customHeight="1" x14ac:dyDescent="0.25">
      <c r="A1204" s="32" t="s">
        <v>4956</v>
      </c>
      <c r="B1204" s="81" t="s">
        <v>4957</v>
      </c>
      <c r="C1204" s="32" t="s">
        <v>1012</v>
      </c>
      <c r="D1204" s="93" t="s">
        <v>1013</v>
      </c>
      <c r="E1204" s="114">
        <v>77.92</v>
      </c>
      <c r="F1204" s="114">
        <v>16.36</v>
      </c>
      <c r="G1204" s="114">
        <v>94.28</v>
      </c>
      <c r="H1204" s="54">
        <v>45820</v>
      </c>
      <c r="I1204" s="81" t="s">
        <v>32</v>
      </c>
    </row>
    <row r="1205" spans="1:9" ht="48.75" customHeight="1" x14ac:dyDescent="0.25">
      <c r="A1205" s="32" t="s">
        <v>4958</v>
      </c>
      <c r="B1205" s="81" t="s">
        <v>4959</v>
      </c>
      <c r="C1205" s="32" t="s">
        <v>962</v>
      </c>
      <c r="D1205" s="93" t="s">
        <v>963</v>
      </c>
      <c r="E1205" s="114">
        <v>1342.92</v>
      </c>
      <c r="F1205" s="114">
        <v>282.01</v>
      </c>
      <c r="G1205" s="114">
        <v>1624.93</v>
      </c>
      <c r="H1205" s="54">
        <v>45820</v>
      </c>
      <c r="I1205" s="81" t="s">
        <v>32</v>
      </c>
    </row>
    <row r="1206" spans="1:9" ht="48.75" customHeight="1" x14ac:dyDescent="0.25">
      <c r="A1206" s="32" t="s">
        <v>4960</v>
      </c>
      <c r="B1206" s="81" t="s">
        <v>4961</v>
      </c>
      <c r="C1206" s="32" t="s">
        <v>962</v>
      </c>
      <c r="D1206" s="93" t="s">
        <v>963</v>
      </c>
      <c r="E1206" s="114">
        <v>901.88</v>
      </c>
      <c r="F1206" s="114">
        <v>189.39</v>
      </c>
      <c r="G1206" s="114">
        <v>1091.27</v>
      </c>
      <c r="H1206" s="54">
        <v>45820</v>
      </c>
      <c r="I1206" s="81" t="s">
        <v>32</v>
      </c>
    </row>
    <row r="1207" spans="1:9" ht="48.75" customHeight="1" x14ac:dyDescent="0.25">
      <c r="A1207" s="32" t="s">
        <v>4962</v>
      </c>
      <c r="B1207" s="81" t="s">
        <v>4963</v>
      </c>
      <c r="C1207" s="32" t="s">
        <v>962</v>
      </c>
      <c r="D1207" s="93" t="s">
        <v>963</v>
      </c>
      <c r="E1207" s="114">
        <v>392.46</v>
      </c>
      <c r="F1207" s="114">
        <v>82.42</v>
      </c>
      <c r="G1207" s="114">
        <v>474.88</v>
      </c>
      <c r="H1207" s="54">
        <v>45820</v>
      </c>
      <c r="I1207" s="81" t="s">
        <v>32</v>
      </c>
    </row>
    <row r="1208" spans="1:9" ht="48.75" customHeight="1" x14ac:dyDescent="0.25">
      <c r="A1208" s="32" t="s">
        <v>4964</v>
      </c>
      <c r="B1208" s="81" t="s">
        <v>4965</v>
      </c>
      <c r="C1208" s="32" t="s">
        <v>962</v>
      </c>
      <c r="D1208" s="93" t="s">
        <v>963</v>
      </c>
      <c r="E1208" s="114">
        <v>9.69</v>
      </c>
      <c r="F1208" s="114">
        <v>2.0299999999999998</v>
      </c>
      <c r="G1208" s="114">
        <v>11.72</v>
      </c>
      <c r="H1208" s="54">
        <v>45819</v>
      </c>
      <c r="I1208" s="81" t="s">
        <v>32</v>
      </c>
    </row>
    <row r="1209" spans="1:9" ht="48.75" customHeight="1" x14ac:dyDescent="0.25">
      <c r="A1209" s="32" t="s">
        <v>4966</v>
      </c>
      <c r="B1209" s="81" t="s">
        <v>4537</v>
      </c>
      <c r="C1209" s="32" t="s">
        <v>983</v>
      </c>
      <c r="D1209" s="93" t="s">
        <v>3385</v>
      </c>
      <c r="E1209" s="114">
        <v>145.80000000000001</v>
      </c>
      <c r="F1209" s="114">
        <v>30.62</v>
      </c>
      <c r="G1209" s="114">
        <v>176.42</v>
      </c>
      <c r="H1209" s="54">
        <v>45819</v>
      </c>
      <c r="I1209" s="81" t="s">
        <v>32</v>
      </c>
    </row>
    <row r="1210" spans="1:9" ht="48.75" customHeight="1" x14ac:dyDescent="0.25">
      <c r="A1210" s="32" t="s">
        <v>4967</v>
      </c>
      <c r="B1210" s="81" t="s">
        <v>4968</v>
      </c>
      <c r="C1210" s="32" t="s">
        <v>983</v>
      </c>
      <c r="D1210" s="93" t="s">
        <v>3385</v>
      </c>
      <c r="E1210" s="114">
        <v>31</v>
      </c>
      <c r="F1210" s="114">
        <v>6.51</v>
      </c>
      <c r="G1210" s="114">
        <v>37.51</v>
      </c>
      <c r="H1210" s="54">
        <v>45826</v>
      </c>
      <c r="I1210" s="81" t="s">
        <v>32</v>
      </c>
    </row>
    <row r="1211" spans="1:9" ht="48.75" customHeight="1" x14ac:dyDescent="0.25">
      <c r="A1211" s="32" t="s">
        <v>4969</v>
      </c>
      <c r="B1211" s="81" t="s">
        <v>1149</v>
      </c>
      <c r="C1211" s="32" t="s">
        <v>983</v>
      </c>
      <c r="D1211" s="93" t="s">
        <v>3385</v>
      </c>
      <c r="E1211" s="114">
        <v>121.5</v>
      </c>
      <c r="F1211" s="114">
        <v>25.52</v>
      </c>
      <c r="G1211" s="114">
        <v>147.02000000000001</v>
      </c>
      <c r="H1211" s="54">
        <v>45824</v>
      </c>
      <c r="I1211" s="81" t="s">
        <v>32</v>
      </c>
    </row>
    <row r="1212" spans="1:9" ht="48.75" customHeight="1" x14ac:dyDescent="0.25">
      <c r="A1212" s="32" t="s">
        <v>4970</v>
      </c>
      <c r="B1212" s="81" t="s">
        <v>4971</v>
      </c>
      <c r="C1212" s="32" t="s">
        <v>956</v>
      </c>
      <c r="D1212" s="93" t="s">
        <v>957</v>
      </c>
      <c r="E1212" s="114">
        <v>374.2</v>
      </c>
      <c r="F1212" s="114">
        <v>78.56</v>
      </c>
      <c r="G1212" s="114">
        <v>452.76</v>
      </c>
      <c r="H1212" s="54">
        <v>45818</v>
      </c>
      <c r="I1212" s="81" t="s">
        <v>32</v>
      </c>
    </row>
    <row r="1213" spans="1:9" ht="48.75" customHeight="1" x14ac:dyDescent="0.25">
      <c r="A1213" s="32" t="s">
        <v>4972</v>
      </c>
      <c r="B1213" s="81" t="s">
        <v>4973</v>
      </c>
      <c r="C1213" s="32" t="s">
        <v>956</v>
      </c>
      <c r="D1213" s="93" t="s">
        <v>957</v>
      </c>
      <c r="E1213" s="114">
        <v>131.6</v>
      </c>
      <c r="F1213" s="114">
        <v>27.64</v>
      </c>
      <c r="G1213" s="114">
        <v>159.24</v>
      </c>
      <c r="H1213" s="54">
        <v>45818</v>
      </c>
      <c r="I1213" s="81" t="s">
        <v>32</v>
      </c>
    </row>
    <row r="1214" spans="1:9" ht="48.75" customHeight="1" x14ac:dyDescent="0.25">
      <c r="A1214" s="32" t="s">
        <v>4974</v>
      </c>
      <c r="B1214" s="81" t="s">
        <v>4975</v>
      </c>
      <c r="C1214" s="32" t="s">
        <v>956</v>
      </c>
      <c r="D1214" s="93" t="s">
        <v>957</v>
      </c>
      <c r="E1214" s="114">
        <v>109.08</v>
      </c>
      <c r="F1214" s="114">
        <v>22.91</v>
      </c>
      <c r="G1214" s="114">
        <v>131.99</v>
      </c>
      <c r="H1214" s="54">
        <v>45819</v>
      </c>
      <c r="I1214" s="81" t="s">
        <v>32</v>
      </c>
    </row>
    <row r="1215" spans="1:9" ht="48.75" customHeight="1" x14ac:dyDescent="0.25">
      <c r="A1215" s="32" t="s">
        <v>4976</v>
      </c>
      <c r="B1215" s="81" t="s">
        <v>4977</v>
      </c>
      <c r="C1215" s="32" t="s">
        <v>956</v>
      </c>
      <c r="D1215" s="93" t="s">
        <v>957</v>
      </c>
      <c r="E1215" s="114">
        <v>7.22</v>
      </c>
      <c r="F1215" s="114">
        <v>1.52</v>
      </c>
      <c r="G1215" s="114">
        <v>8.74</v>
      </c>
      <c r="H1215" s="54">
        <v>45818</v>
      </c>
      <c r="I1215" s="81" t="s">
        <v>32</v>
      </c>
    </row>
    <row r="1216" spans="1:9" ht="48.75" customHeight="1" x14ac:dyDescent="0.25">
      <c r="A1216" s="32" t="s">
        <v>4978</v>
      </c>
      <c r="B1216" s="81" t="s">
        <v>4979</v>
      </c>
      <c r="C1216" s="32" t="s">
        <v>956</v>
      </c>
      <c r="D1216" s="93" t="s">
        <v>957</v>
      </c>
      <c r="E1216" s="114">
        <v>11.1</v>
      </c>
      <c r="F1216" s="114">
        <v>2.33</v>
      </c>
      <c r="G1216" s="114">
        <v>13.43</v>
      </c>
      <c r="H1216" s="54">
        <v>45814</v>
      </c>
      <c r="I1216" s="81" t="s">
        <v>32</v>
      </c>
    </row>
    <row r="1217" spans="1:9" ht="48.75" customHeight="1" x14ac:dyDescent="0.25">
      <c r="A1217" s="32" t="s">
        <v>4980</v>
      </c>
      <c r="B1217" s="81" t="s">
        <v>4981</v>
      </c>
      <c r="C1217" s="32" t="s">
        <v>956</v>
      </c>
      <c r="D1217" s="93" t="s">
        <v>957</v>
      </c>
      <c r="E1217" s="114">
        <v>74.010000000000005</v>
      </c>
      <c r="F1217" s="114">
        <v>15.54</v>
      </c>
      <c r="G1217" s="114">
        <v>89.55</v>
      </c>
      <c r="H1217" s="54">
        <v>45818</v>
      </c>
      <c r="I1217" s="81" t="s">
        <v>32</v>
      </c>
    </row>
    <row r="1218" spans="1:9" ht="48.75" customHeight="1" x14ac:dyDescent="0.25">
      <c r="A1218" s="32" t="s">
        <v>4982</v>
      </c>
      <c r="B1218" s="81" t="s">
        <v>4983</v>
      </c>
      <c r="C1218" s="32" t="s">
        <v>956</v>
      </c>
      <c r="D1218" s="93" t="s">
        <v>957</v>
      </c>
      <c r="E1218" s="114">
        <v>242.02</v>
      </c>
      <c r="F1218" s="114">
        <v>50.82</v>
      </c>
      <c r="G1218" s="114">
        <v>292.83999999999997</v>
      </c>
      <c r="H1218" s="54">
        <v>45818</v>
      </c>
      <c r="I1218" s="81" t="s">
        <v>32</v>
      </c>
    </row>
    <row r="1219" spans="1:9" ht="48.75" customHeight="1" x14ac:dyDescent="0.25">
      <c r="A1219" s="32" t="s">
        <v>4984</v>
      </c>
      <c r="B1219" s="81" t="s">
        <v>4985</v>
      </c>
      <c r="C1219" s="32" t="s">
        <v>1001</v>
      </c>
      <c r="D1219" s="93" t="s">
        <v>1002</v>
      </c>
      <c r="E1219" s="114">
        <v>10.41</v>
      </c>
      <c r="F1219" s="114">
        <v>2.19</v>
      </c>
      <c r="G1219" s="114">
        <v>12.6</v>
      </c>
      <c r="H1219" s="54">
        <v>45819</v>
      </c>
      <c r="I1219" s="81" t="s">
        <v>32</v>
      </c>
    </row>
    <row r="1220" spans="1:9" ht="48.75" customHeight="1" x14ac:dyDescent="0.25">
      <c r="A1220" s="32" t="s">
        <v>4986</v>
      </c>
      <c r="B1220" s="81" t="s">
        <v>4987</v>
      </c>
      <c r="C1220" s="32" t="s">
        <v>936</v>
      </c>
      <c r="D1220" s="93" t="s">
        <v>937</v>
      </c>
      <c r="E1220" s="114">
        <v>9.94</v>
      </c>
      <c r="F1220" s="114">
        <v>2.09</v>
      </c>
      <c r="G1220" s="114">
        <v>12.03</v>
      </c>
      <c r="H1220" s="54">
        <v>45817</v>
      </c>
      <c r="I1220" s="81" t="s">
        <v>32</v>
      </c>
    </row>
    <row r="1221" spans="1:9" ht="48.75" customHeight="1" x14ac:dyDescent="0.25">
      <c r="A1221" s="32" t="s">
        <v>4988</v>
      </c>
      <c r="B1221" s="81" t="s">
        <v>4989</v>
      </c>
      <c r="C1221" s="32" t="s">
        <v>936</v>
      </c>
      <c r="D1221" s="93" t="s">
        <v>937</v>
      </c>
      <c r="E1221" s="114">
        <v>30</v>
      </c>
      <c r="F1221" s="114">
        <v>6.3</v>
      </c>
      <c r="G1221" s="114">
        <v>36.299999999999997</v>
      </c>
      <c r="H1221" s="54">
        <v>45818</v>
      </c>
      <c r="I1221" s="81" t="s">
        <v>32</v>
      </c>
    </row>
    <row r="1222" spans="1:9" ht="48.75" customHeight="1" x14ac:dyDescent="0.25">
      <c r="A1222" s="32" t="s">
        <v>4990</v>
      </c>
      <c r="B1222" s="81" t="s">
        <v>4991</v>
      </c>
      <c r="C1222" s="32" t="s">
        <v>936</v>
      </c>
      <c r="D1222" s="93" t="s">
        <v>937</v>
      </c>
      <c r="E1222" s="114">
        <v>42.78</v>
      </c>
      <c r="F1222" s="114">
        <v>8.98</v>
      </c>
      <c r="G1222" s="114">
        <v>51.76</v>
      </c>
      <c r="H1222" s="54">
        <v>45819</v>
      </c>
      <c r="I1222" s="81" t="s">
        <v>32</v>
      </c>
    </row>
    <row r="1223" spans="1:9" ht="48.75" customHeight="1" x14ac:dyDescent="0.25">
      <c r="A1223" s="32" t="s">
        <v>4992</v>
      </c>
      <c r="B1223" s="81" t="s">
        <v>4993</v>
      </c>
      <c r="C1223" s="32" t="s">
        <v>969</v>
      </c>
      <c r="D1223" s="93" t="s">
        <v>970</v>
      </c>
      <c r="E1223" s="114">
        <v>46.97</v>
      </c>
      <c r="F1223" s="114">
        <v>9.86</v>
      </c>
      <c r="G1223" s="114">
        <v>56.83</v>
      </c>
      <c r="H1223" s="54">
        <v>45820</v>
      </c>
      <c r="I1223" s="81" t="s">
        <v>32</v>
      </c>
    </row>
    <row r="1224" spans="1:9" ht="48.75" customHeight="1" x14ac:dyDescent="0.25">
      <c r="A1224" s="32" t="s">
        <v>4994</v>
      </c>
      <c r="B1224" s="81" t="s">
        <v>4995</v>
      </c>
      <c r="C1224" s="32" t="s">
        <v>969</v>
      </c>
      <c r="D1224" s="93" t="s">
        <v>970</v>
      </c>
      <c r="E1224" s="114">
        <v>107.52</v>
      </c>
      <c r="F1224" s="114">
        <v>22.58</v>
      </c>
      <c r="G1224" s="114">
        <v>130.1</v>
      </c>
      <c r="H1224" s="54">
        <v>45824</v>
      </c>
      <c r="I1224" s="81" t="s">
        <v>32</v>
      </c>
    </row>
    <row r="1225" spans="1:9" ht="48.75" customHeight="1" x14ac:dyDescent="0.25">
      <c r="A1225" s="32" t="s">
        <v>4996</v>
      </c>
      <c r="B1225" s="81" t="s">
        <v>4997</v>
      </c>
      <c r="C1225" s="32" t="s">
        <v>4998</v>
      </c>
      <c r="D1225" s="93" t="s">
        <v>4999</v>
      </c>
      <c r="E1225" s="114">
        <v>122.34</v>
      </c>
      <c r="F1225" s="114">
        <v>25.69</v>
      </c>
      <c r="G1225" s="114">
        <v>148.03</v>
      </c>
      <c r="H1225" s="54">
        <v>45814</v>
      </c>
      <c r="I1225" s="81" t="s">
        <v>32</v>
      </c>
    </row>
    <row r="1226" spans="1:9" ht="48.75" customHeight="1" x14ac:dyDescent="0.25">
      <c r="A1226" s="32" t="s">
        <v>5000</v>
      </c>
      <c r="B1226" s="81" t="s">
        <v>5001</v>
      </c>
      <c r="C1226" s="32" t="s">
        <v>962</v>
      </c>
      <c r="D1226" s="93" t="s">
        <v>963</v>
      </c>
      <c r="E1226" s="114">
        <v>85.9</v>
      </c>
      <c r="F1226" s="114">
        <v>18.04</v>
      </c>
      <c r="G1226" s="114">
        <v>103.94</v>
      </c>
      <c r="H1226" s="54">
        <v>45818</v>
      </c>
      <c r="I1226" s="81" t="s">
        <v>32</v>
      </c>
    </row>
    <row r="1227" spans="1:9" ht="48.75" customHeight="1" x14ac:dyDescent="0.25">
      <c r="A1227" s="32" t="s">
        <v>5002</v>
      </c>
      <c r="B1227" s="81" t="s">
        <v>5003</v>
      </c>
      <c r="C1227" s="32" t="s">
        <v>962</v>
      </c>
      <c r="D1227" s="93" t="s">
        <v>963</v>
      </c>
      <c r="E1227" s="114">
        <v>72.38</v>
      </c>
      <c r="F1227" s="114">
        <v>15.2</v>
      </c>
      <c r="G1227" s="114">
        <v>87.58</v>
      </c>
      <c r="H1227" s="54">
        <v>45819</v>
      </c>
      <c r="I1227" s="81" t="s">
        <v>32</v>
      </c>
    </row>
    <row r="1228" spans="1:9" ht="48.75" customHeight="1" x14ac:dyDescent="0.25">
      <c r="A1228" s="32" t="s">
        <v>5004</v>
      </c>
      <c r="B1228" s="81" t="s">
        <v>5005</v>
      </c>
      <c r="C1228" s="32" t="s">
        <v>962</v>
      </c>
      <c r="D1228" s="93" t="s">
        <v>963</v>
      </c>
      <c r="E1228" s="114">
        <v>50.33</v>
      </c>
      <c r="F1228" s="114">
        <v>10.57</v>
      </c>
      <c r="G1228" s="114">
        <v>60.9</v>
      </c>
      <c r="H1228" s="54">
        <v>45819</v>
      </c>
      <c r="I1228" s="81" t="s">
        <v>32</v>
      </c>
    </row>
    <row r="1229" spans="1:9" ht="48.75" customHeight="1" x14ac:dyDescent="0.25">
      <c r="A1229" s="32" t="s">
        <v>5006</v>
      </c>
      <c r="B1229" s="81" t="s">
        <v>1641</v>
      </c>
      <c r="C1229" s="32" t="s">
        <v>1114</v>
      </c>
      <c r="D1229" s="93" t="s">
        <v>1115</v>
      </c>
      <c r="E1229" s="114">
        <v>166</v>
      </c>
      <c r="F1229" s="114">
        <v>34.86</v>
      </c>
      <c r="G1229" s="114">
        <v>200.86</v>
      </c>
      <c r="H1229" s="54">
        <v>45817</v>
      </c>
      <c r="I1229" s="81" t="s">
        <v>32</v>
      </c>
    </row>
    <row r="1230" spans="1:9" ht="48.75" customHeight="1" x14ac:dyDescent="0.25">
      <c r="A1230" s="32" t="s">
        <v>5007</v>
      </c>
      <c r="B1230" s="81" t="s">
        <v>5008</v>
      </c>
      <c r="C1230" s="32" t="s">
        <v>3462</v>
      </c>
      <c r="D1230" s="93" t="s">
        <v>3463</v>
      </c>
      <c r="E1230" s="114">
        <v>250</v>
      </c>
      <c r="F1230" s="114">
        <v>52.5</v>
      </c>
      <c r="G1230" s="114">
        <v>302.5</v>
      </c>
      <c r="H1230" s="54">
        <v>45817</v>
      </c>
      <c r="I1230" s="81" t="s">
        <v>32</v>
      </c>
    </row>
    <row r="1231" spans="1:9" ht="48.75" customHeight="1" x14ac:dyDescent="0.25">
      <c r="A1231" s="32" t="s">
        <v>5009</v>
      </c>
      <c r="B1231" s="81" t="s">
        <v>5010</v>
      </c>
      <c r="C1231" s="32" t="s">
        <v>4069</v>
      </c>
      <c r="D1231" s="93" t="s">
        <v>4070</v>
      </c>
      <c r="E1231" s="114">
        <v>140</v>
      </c>
      <c r="F1231" s="114">
        <v>29.4</v>
      </c>
      <c r="G1231" s="114">
        <v>169.4</v>
      </c>
      <c r="H1231" s="54">
        <v>45825</v>
      </c>
      <c r="I1231" s="81" t="s">
        <v>32</v>
      </c>
    </row>
    <row r="1232" spans="1:9" ht="48.75" customHeight="1" x14ac:dyDescent="0.25">
      <c r="A1232" s="32" t="s">
        <v>5011</v>
      </c>
      <c r="B1232" s="81" t="s">
        <v>5012</v>
      </c>
      <c r="C1232" s="32" t="s">
        <v>983</v>
      </c>
      <c r="D1232" s="93" t="s">
        <v>3385</v>
      </c>
      <c r="E1232" s="114">
        <v>21.6</v>
      </c>
      <c r="F1232" s="114">
        <v>4.54</v>
      </c>
      <c r="G1232" s="114">
        <v>26.14</v>
      </c>
      <c r="H1232" s="54">
        <v>45819</v>
      </c>
      <c r="I1232" s="81" t="s">
        <v>32</v>
      </c>
    </row>
    <row r="1233" spans="1:9" ht="48.75" customHeight="1" x14ac:dyDescent="0.25">
      <c r="A1233" s="32" t="s">
        <v>5013</v>
      </c>
      <c r="B1233" s="81" t="s">
        <v>5014</v>
      </c>
      <c r="C1233" s="32" t="s">
        <v>942</v>
      </c>
      <c r="D1233" s="93" t="s">
        <v>3312</v>
      </c>
      <c r="E1233" s="114">
        <v>1322.12</v>
      </c>
      <c r="F1233" s="114">
        <v>277.64999999999998</v>
      </c>
      <c r="G1233" s="114">
        <v>1599.77</v>
      </c>
      <c r="H1233" s="54">
        <v>45818</v>
      </c>
      <c r="I1233" s="81" t="s">
        <v>32</v>
      </c>
    </row>
    <row r="1234" spans="1:9" ht="48.75" customHeight="1" x14ac:dyDescent="0.25">
      <c r="A1234" s="32" t="s">
        <v>5015</v>
      </c>
      <c r="B1234" s="81" t="s">
        <v>5016</v>
      </c>
      <c r="C1234" s="32" t="s">
        <v>942</v>
      </c>
      <c r="D1234" s="93" t="s">
        <v>3312</v>
      </c>
      <c r="E1234" s="114">
        <v>79.739999999999995</v>
      </c>
      <c r="F1234" s="114">
        <v>16.75</v>
      </c>
      <c r="G1234" s="114">
        <v>96.49</v>
      </c>
      <c r="H1234" s="54">
        <v>45819</v>
      </c>
      <c r="I1234" s="81" t="s">
        <v>32</v>
      </c>
    </row>
    <row r="1235" spans="1:9" ht="48.75" customHeight="1" x14ac:dyDescent="0.25">
      <c r="A1235" s="32" t="s">
        <v>5017</v>
      </c>
      <c r="B1235" s="81" t="s">
        <v>5018</v>
      </c>
      <c r="C1235" s="32" t="s">
        <v>942</v>
      </c>
      <c r="D1235" s="93" t="s">
        <v>3312</v>
      </c>
      <c r="E1235" s="114">
        <v>44.68</v>
      </c>
      <c r="F1235" s="114">
        <v>9.3800000000000008</v>
      </c>
      <c r="G1235" s="114">
        <v>54.06</v>
      </c>
      <c r="H1235" s="54">
        <v>45819</v>
      </c>
      <c r="I1235" s="81" t="s">
        <v>32</v>
      </c>
    </row>
    <row r="1236" spans="1:9" ht="48.75" customHeight="1" x14ac:dyDescent="0.25">
      <c r="A1236" s="32" t="s">
        <v>5019</v>
      </c>
      <c r="B1236" s="81" t="s">
        <v>5020</v>
      </c>
      <c r="C1236" s="32" t="s">
        <v>942</v>
      </c>
      <c r="D1236" s="93" t="s">
        <v>3312</v>
      </c>
      <c r="E1236" s="114">
        <v>130</v>
      </c>
      <c r="F1236" s="114">
        <v>27.3</v>
      </c>
      <c r="G1236" s="114">
        <v>157.30000000000001</v>
      </c>
      <c r="H1236" s="54">
        <v>45818</v>
      </c>
      <c r="I1236" s="81" t="s">
        <v>32</v>
      </c>
    </row>
    <row r="1237" spans="1:9" ht="48.75" customHeight="1" x14ac:dyDescent="0.25">
      <c r="A1237" s="32" t="s">
        <v>5021</v>
      </c>
      <c r="B1237" s="81" t="s">
        <v>5022</v>
      </c>
      <c r="C1237" s="32" t="s">
        <v>942</v>
      </c>
      <c r="D1237" s="93" t="s">
        <v>3312</v>
      </c>
      <c r="E1237" s="114">
        <v>6.5</v>
      </c>
      <c r="F1237" s="114">
        <v>1.37</v>
      </c>
      <c r="G1237" s="114">
        <v>7.87</v>
      </c>
      <c r="H1237" s="54">
        <v>45818</v>
      </c>
      <c r="I1237" s="81" t="s">
        <v>32</v>
      </c>
    </row>
    <row r="1238" spans="1:9" ht="48.75" customHeight="1" x14ac:dyDescent="0.25">
      <c r="A1238" s="32" t="s">
        <v>5023</v>
      </c>
      <c r="B1238" s="81" t="s">
        <v>5024</v>
      </c>
      <c r="C1238" s="32" t="s">
        <v>942</v>
      </c>
      <c r="D1238" s="93" t="s">
        <v>3312</v>
      </c>
      <c r="E1238" s="114">
        <v>91.4</v>
      </c>
      <c r="F1238" s="114">
        <v>19.190000000000001</v>
      </c>
      <c r="G1238" s="114">
        <v>110.59</v>
      </c>
      <c r="H1238" s="54">
        <v>45819</v>
      </c>
      <c r="I1238" s="81" t="s">
        <v>32</v>
      </c>
    </row>
    <row r="1239" spans="1:9" ht="48.75" customHeight="1" x14ac:dyDescent="0.25">
      <c r="A1239" s="32" t="s">
        <v>5025</v>
      </c>
      <c r="B1239" s="81" t="s">
        <v>5026</v>
      </c>
      <c r="C1239" s="32" t="s">
        <v>942</v>
      </c>
      <c r="D1239" s="93" t="s">
        <v>3312</v>
      </c>
      <c r="E1239" s="114">
        <v>543.52</v>
      </c>
      <c r="F1239" s="114">
        <v>114.14</v>
      </c>
      <c r="G1239" s="114">
        <v>657.66</v>
      </c>
      <c r="H1239" s="54">
        <v>45824</v>
      </c>
      <c r="I1239" s="81" t="s">
        <v>32</v>
      </c>
    </row>
    <row r="1240" spans="1:9" ht="48.75" customHeight="1" x14ac:dyDescent="0.25">
      <c r="A1240" s="32" t="s">
        <v>5027</v>
      </c>
      <c r="B1240" s="81" t="s">
        <v>5028</v>
      </c>
      <c r="C1240" s="32" t="s">
        <v>942</v>
      </c>
      <c r="D1240" s="93" t="s">
        <v>3312</v>
      </c>
      <c r="E1240" s="114">
        <v>34.270000000000003</v>
      </c>
      <c r="F1240" s="114">
        <v>7.2</v>
      </c>
      <c r="G1240" s="114">
        <v>41.47</v>
      </c>
      <c r="H1240" s="54">
        <v>45826</v>
      </c>
      <c r="I1240" s="81" t="s">
        <v>32</v>
      </c>
    </row>
    <row r="1241" spans="1:9" ht="48.75" customHeight="1" x14ac:dyDescent="0.25">
      <c r="A1241" s="32" t="s">
        <v>5029</v>
      </c>
      <c r="B1241" s="81" t="s">
        <v>5030</v>
      </c>
      <c r="C1241" s="32" t="s">
        <v>1012</v>
      </c>
      <c r="D1241" s="93" t="s">
        <v>1013</v>
      </c>
      <c r="E1241" s="114">
        <v>96</v>
      </c>
      <c r="F1241" s="114">
        <v>20.16</v>
      </c>
      <c r="G1241" s="114">
        <v>116.16</v>
      </c>
      <c r="H1241" s="54">
        <v>45826</v>
      </c>
      <c r="I1241" s="81" t="s">
        <v>32</v>
      </c>
    </row>
    <row r="1242" spans="1:9" ht="48.75" customHeight="1" x14ac:dyDescent="0.25">
      <c r="A1242" s="32" t="s">
        <v>5031</v>
      </c>
      <c r="B1242" s="81" t="s">
        <v>5032</v>
      </c>
      <c r="C1242" s="32" t="s">
        <v>936</v>
      </c>
      <c r="D1242" s="93" t="s">
        <v>937</v>
      </c>
      <c r="E1242" s="114">
        <v>30</v>
      </c>
      <c r="F1242" s="114">
        <v>6.3</v>
      </c>
      <c r="G1242" s="114">
        <v>36.299999999999997</v>
      </c>
      <c r="H1242" s="54">
        <v>45818</v>
      </c>
      <c r="I1242" s="81" t="s">
        <v>32</v>
      </c>
    </row>
    <row r="1243" spans="1:9" ht="48.75" customHeight="1" x14ac:dyDescent="0.25">
      <c r="A1243" s="32" t="s">
        <v>5033</v>
      </c>
      <c r="B1243" s="81" t="s">
        <v>5034</v>
      </c>
      <c r="C1243" s="32" t="s">
        <v>936</v>
      </c>
      <c r="D1243" s="93" t="s">
        <v>937</v>
      </c>
      <c r="E1243" s="114">
        <v>117.61</v>
      </c>
      <c r="F1243" s="114">
        <v>24.7</v>
      </c>
      <c r="G1243" s="114">
        <v>142.31</v>
      </c>
      <c r="H1243" s="54">
        <v>45824</v>
      </c>
      <c r="I1243" s="81" t="s">
        <v>32</v>
      </c>
    </row>
    <row r="1244" spans="1:9" ht="48.75" customHeight="1" x14ac:dyDescent="0.25">
      <c r="A1244" s="32" t="s">
        <v>5035</v>
      </c>
      <c r="B1244" s="81" t="s">
        <v>5036</v>
      </c>
      <c r="C1244" s="32" t="s">
        <v>936</v>
      </c>
      <c r="D1244" s="93" t="s">
        <v>937</v>
      </c>
      <c r="E1244" s="114">
        <v>111.59</v>
      </c>
      <c r="F1244" s="114">
        <v>23.43</v>
      </c>
      <c r="G1244" s="114">
        <v>135.02000000000001</v>
      </c>
      <c r="H1244" s="54">
        <v>45824</v>
      </c>
      <c r="I1244" s="81" t="s">
        <v>32</v>
      </c>
    </row>
    <row r="1245" spans="1:9" ht="48.75" customHeight="1" x14ac:dyDescent="0.25">
      <c r="A1245" s="32" t="s">
        <v>5037</v>
      </c>
      <c r="B1245" s="81" t="s">
        <v>5038</v>
      </c>
      <c r="C1245" s="32" t="s">
        <v>969</v>
      </c>
      <c r="D1245" s="93" t="s">
        <v>970</v>
      </c>
      <c r="E1245" s="114">
        <v>110</v>
      </c>
      <c r="F1245" s="114">
        <v>23.1</v>
      </c>
      <c r="G1245" s="114">
        <v>133.1</v>
      </c>
      <c r="H1245" s="54">
        <v>45824</v>
      </c>
      <c r="I1245" s="81" t="s">
        <v>32</v>
      </c>
    </row>
    <row r="1246" spans="1:9" ht="48.75" customHeight="1" x14ac:dyDescent="0.25">
      <c r="A1246" s="32" t="s">
        <v>5039</v>
      </c>
      <c r="B1246" s="81" t="s">
        <v>5040</v>
      </c>
      <c r="C1246" s="32" t="s">
        <v>1080</v>
      </c>
      <c r="D1246" s="93" t="s">
        <v>1081</v>
      </c>
      <c r="E1246" s="114">
        <v>503.23</v>
      </c>
      <c r="F1246" s="114">
        <v>105.68</v>
      </c>
      <c r="G1246" s="114">
        <v>608.91</v>
      </c>
      <c r="H1246" s="54">
        <v>45819</v>
      </c>
      <c r="I1246" s="81" t="s">
        <v>32</v>
      </c>
    </row>
    <row r="1247" spans="1:9" ht="48.75" customHeight="1" x14ac:dyDescent="0.25">
      <c r="A1247" s="32" t="s">
        <v>5041</v>
      </c>
      <c r="B1247" s="81" t="s">
        <v>5042</v>
      </c>
      <c r="C1247" s="32" t="s">
        <v>3506</v>
      </c>
      <c r="D1247" s="93" t="s">
        <v>3507</v>
      </c>
      <c r="E1247" s="114">
        <v>32.15</v>
      </c>
      <c r="F1247" s="114">
        <v>6.75</v>
      </c>
      <c r="G1247" s="114">
        <v>38.9</v>
      </c>
      <c r="H1247" s="54">
        <v>45817</v>
      </c>
      <c r="I1247" s="81" t="s">
        <v>32</v>
      </c>
    </row>
    <row r="1248" spans="1:9" ht="48.75" customHeight="1" x14ac:dyDescent="0.25">
      <c r="A1248" s="32" t="s">
        <v>5043</v>
      </c>
      <c r="B1248" s="81" t="s">
        <v>5044</v>
      </c>
      <c r="C1248" s="32" t="s">
        <v>962</v>
      </c>
      <c r="D1248" s="93" t="s">
        <v>963</v>
      </c>
      <c r="E1248" s="114">
        <v>105.67</v>
      </c>
      <c r="F1248" s="114">
        <v>22.19</v>
      </c>
      <c r="G1248" s="114">
        <v>127.86</v>
      </c>
      <c r="H1248" s="54">
        <v>45820</v>
      </c>
      <c r="I1248" s="81" t="s">
        <v>32</v>
      </c>
    </row>
    <row r="1249" spans="1:9" ht="48.75" customHeight="1" x14ac:dyDescent="0.25">
      <c r="A1249" s="32" t="s">
        <v>5045</v>
      </c>
      <c r="B1249" s="81" t="s">
        <v>5046</v>
      </c>
      <c r="C1249" s="32" t="s">
        <v>962</v>
      </c>
      <c r="D1249" s="93" t="s">
        <v>963</v>
      </c>
      <c r="E1249" s="114">
        <v>29.16</v>
      </c>
      <c r="F1249" s="114">
        <v>6.12</v>
      </c>
      <c r="G1249" s="114">
        <v>35.28</v>
      </c>
      <c r="H1249" s="54">
        <v>45819</v>
      </c>
      <c r="I1249" s="81" t="s">
        <v>32</v>
      </c>
    </row>
    <row r="1250" spans="1:9" ht="48.75" customHeight="1" x14ac:dyDescent="0.25">
      <c r="A1250" s="32" t="s">
        <v>5047</v>
      </c>
      <c r="B1250" s="81" t="s">
        <v>5005</v>
      </c>
      <c r="C1250" s="32" t="s">
        <v>962</v>
      </c>
      <c r="D1250" s="93" t="s">
        <v>963</v>
      </c>
      <c r="E1250" s="114">
        <v>21.38</v>
      </c>
      <c r="F1250" s="114">
        <v>4.49</v>
      </c>
      <c r="G1250" s="114">
        <v>25.87</v>
      </c>
      <c r="H1250" s="54">
        <v>45819</v>
      </c>
      <c r="I1250" s="81" t="s">
        <v>32</v>
      </c>
    </row>
    <row r="1251" spans="1:9" ht="48.75" customHeight="1" x14ac:dyDescent="0.25">
      <c r="A1251" s="32" t="s">
        <v>5048</v>
      </c>
      <c r="B1251" s="81" t="s">
        <v>5049</v>
      </c>
      <c r="C1251" s="32" t="s">
        <v>962</v>
      </c>
      <c r="D1251" s="93" t="s">
        <v>963</v>
      </c>
      <c r="E1251" s="114">
        <v>24.8</v>
      </c>
      <c r="F1251" s="114">
        <v>5.21</v>
      </c>
      <c r="G1251" s="114">
        <v>30.01</v>
      </c>
      <c r="H1251" s="54">
        <v>45819</v>
      </c>
      <c r="I1251" s="81" t="s">
        <v>32</v>
      </c>
    </row>
    <row r="1252" spans="1:9" ht="48.75" customHeight="1" x14ac:dyDescent="0.25">
      <c r="A1252" s="32" t="s">
        <v>5050</v>
      </c>
      <c r="B1252" s="81" t="s">
        <v>5051</v>
      </c>
      <c r="C1252" s="32" t="s">
        <v>995</v>
      </c>
      <c r="D1252" s="93" t="s">
        <v>996</v>
      </c>
      <c r="E1252" s="114">
        <v>192.35</v>
      </c>
      <c r="F1252" s="114">
        <v>40.39</v>
      </c>
      <c r="G1252" s="114">
        <v>232.74</v>
      </c>
      <c r="H1252" s="54">
        <v>45825</v>
      </c>
      <c r="I1252" s="81" t="s">
        <v>32</v>
      </c>
    </row>
    <row r="1253" spans="1:9" ht="48.75" customHeight="1" x14ac:dyDescent="0.25">
      <c r="A1253" s="32" t="s">
        <v>5052</v>
      </c>
      <c r="B1253" s="81" t="s">
        <v>5053</v>
      </c>
      <c r="C1253" s="32" t="s">
        <v>1001</v>
      </c>
      <c r="D1253" s="93" t="s">
        <v>1002</v>
      </c>
      <c r="E1253" s="114">
        <v>99.85</v>
      </c>
      <c r="F1253" s="114">
        <v>20.97</v>
      </c>
      <c r="G1253" s="114">
        <v>120.82</v>
      </c>
      <c r="H1253" s="54">
        <v>45819</v>
      </c>
      <c r="I1253" s="81" t="s">
        <v>32</v>
      </c>
    </row>
    <row r="1254" spans="1:9" ht="48.75" customHeight="1" x14ac:dyDescent="0.25">
      <c r="A1254" s="32" t="s">
        <v>5054</v>
      </c>
      <c r="B1254" s="81" t="s">
        <v>5055</v>
      </c>
      <c r="C1254" s="32" t="s">
        <v>3792</v>
      </c>
      <c r="D1254" s="93" t="s">
        <v>3793</v>
      </c>
      <c r="E1254" s="114">
        <v>268.44</v>
      </c>
      <c r="F1254" s="114">
        <v>56.37</v>
      </c>
      <c r="G1254" s="114">
        <v>324.81</v>
      </c>
      <c r="H1254" s="54">
        <v>45820</v>
      </c>
      <c r="I1254" s="81" t="s">
        <v>32</v>
      </c>
    </row>
    <row r="1255" spans="1:9" ht="48.75" customHeight="1" x14ac:dyDescent="0.25">
      <c r="A1255" s="32" t="s">
        <v>5056</v>
      </c>
      <c r="B1255" s="81" t="s">
        <v>5057</v>
      </c>
      <c r="C1255" s="32" t="s">
        <v>979</v>
      </c>
      <c r="D1255" s="93" t="s">
        <v>3401</v>
      </c>
      <c r="E1255" s="114">
        <v>143.6</v>
      </c>
      <c r="F1255" s="114">
        <v>30.16</v>
      </c>
      <c r="G1255" s="114">
        <v>173.76</v>
      </c>
      <c r="H1255" s="54">
        <v>45819</v>
      </c>
      <c r="I1255" s="81" t="s">
        <v>32</v>
      </c>
    </row>
    <row r="1256" spans="1:9" ht="48.75" customHeight="1" x14ac:dyDescent="0.25">
      <c r="A1256" s="32" t="s">
        <v>5058</v>
      </c>
      <c r="B1256" s="81" t="s">
        <v>5059</v>
      </c>
      <c r="C1256" s="32" t="s">
        <v>983</v>
      </c>
      <c r="D1256" s="93" t="s">
        <v>3385</v>
      </c>
      <c r="E1256" s="114">
        <v>23.67</v>
      </c>
      <c r="F1256" s="114">
        <v>4.97</v>
      </c>
      <c r="G1256" s="114">
        <v>28.64</v>
      </c>
      <c r="H1256" s="54">
        <v>45825</v>
      </c>
      <c r="I1256" s="81" t="s">
        <v>32</v>
      </c>
    </row>
    <row r="1257" spans="1:9" ht="48.75" customHeight="1" x14ac:dyDescent="0.25">
      <c r="A1257" s="32" t="s">
        <v>5060</v>
      </c>
      <c r="B1257" s="81" t="s">
        <v>5061</v>
      </c>
      <c r="C1257" s="32" t="s">
        <v>983</v>
      </c>
      <c r="D1257" s="93" t="s">
        <v>3385</v>
      </c>
      <c r="E1257" s="114">
        <v>223.2</v>
      </c>
      <c r="F1257" s="114">
        <v>46.87</v>
      </c>
      <c r="G1257" s="114">
        <v>270.07</v>
      </c>
      <c r="H1257" s="54">
        <v>45824</v>
      </c>
      <c r="I1257" s="81" t="s">
        <v>32</v>
      </c>
    </row>
    <row r="1258" spans="1:9" ht="48.75" customHeight="1" x14ac:dyDescent="0.25">
      <c r="A1258" s="32" t="s">
        <v>5062</v>
      </c>
      <c r="B1258" s="81" t="s">
        <v>5063</v>
      </c>
      <c r="C1258" s="32" t="s">
        <v>983</v>
      </c>
      <c r="D1258" s="93" t="s">
        <v>3385</v>
      </c>
      <c r="E1258" s="114">
        <v>17</v>
      </c>
      <c r="F1258" s="114">
        <v>3.57</v>
      </c>
      <c r="G1258" s="114">
        <v>20.57</v>
      </c>
      <c r="H1258" s="54">
        <v>45821</v>
      </c>
      <c r="I1258" s="81" t="s">
        <v>32</v>
      </c>
    </row>
    <row r="1259" spans="1:9" ht="48.75" customHeight="1" x14ac:dyDescent="0.25">
      <c r="A1259" s="32" t="s">
        <v>5064</v>
      </c>
      <c r="B1259" s="81" t="s">
        <v>5065</v>
      </c>
      <c r="C1259" s="32" t="s">
        <v>962</v>
      </c>
      <c r="D1259" s="93" t="s">
        <v>963</v>
      </c>
      <c r="E1259" s="114">
        <v>84.59</v>
      </c>
      <c r="F1259" s="114">
        <v>17.760000000000002</v>
      </c>
      <c r="G1259" s="114">
        <v>102.35</v>
      </c>
      <c r="H1259" s="54">
        <v>45819</v>
      </c>
      <c r="I1259" s="81" t="s">
        <v>32</v>
      </c>
    </row>
    <row r="1260" spans="1:9" ht="48.75" customHeight="1" x14ac:dyDescent="0.25">
      <c r="A1260" s="32" t="s">
        <v>5066</v>
      </c>
      <c r="B1260" s="81" t="s">
        <v>5067</v>
      </c>
      <c r="C1260" s="32" t="s">
        <v>936</v>
      </c>
      <c r="D1260" s="93" t="s">
        <v>937</v>
      </c>
      <c r="E1260" s="114">
        <v>203.24</v>
      </c>
      <c r="F1260" s="114">
        <v>42.68</v>
      </c>
      <c r="G1260" s="114">
        <v>245.92</v>
      </c>
      <c r="H1260" s="54">
        <v>45825</v>
      </c>
      <c r="I1260" s="81" t="s">
        <v>32</v>
      </c>
    </row>
    <row r="1261" spans="1:9" ht="48.75" customHeight="1" x14ac:dyDescent="0.25">
      <c r="A1261" s="32" t="s">
        <v>5068</v>
      </c>
      <c r="B1261" s="81" t="s">
        <v>5069</v>
      </c>
      <c r="C1261" s="32" t="s">
        <v>969</v>
      </c>
      <c r="D1261" s="93" t="s">
        <v>970</v>
      </c>
      <c r="E1261" s="114">
        <v>198.22</v>
      </c>
      <c r="F1261" s="114">
        <v>41.63</v>
      </c>
      <c r="G1261" s="114">
        <v>239.85</v>
      </c>
      <c r="H1261" s="54">
        <v>45826</v>
      </c>
      <c r="I1261" s="81" t="s">
        <v>32</v>
      </c>
    </row>
    <row r="1262" spans="1:9" ht="48.75" customHeight="1" x14ac:dyDescent="0.25">
      <c r="A1262" s="32" t="s">
        <v>5070</v>
      </c>
      <c r="B1262" s="81" t="s">
        <v>5071</v>
      </c>
      <c r="C1262" s="32" t="s">
        <v>962</v>
      </c>
      <c r="D1262" s="93" t="s">
        <v>963</v>
      </c>
      <c r="E1262" s="114">
        <v>115.32</v>
      </c>
      <c r="F1262" s="114">
        <v>24.22</v>
      </c>
      <c r="G1262" s="114">
        <v>139.54</v>
      </c>
      <c r="H1262" s="54">
        <v>45824</v>
      </c>
      <c r="I1262" s="81" t="s">
        <v>32</v>
      </c>
    </row>
    <row r="1263" spans="1:9" ht="48.75" customHeight="1" x14ac:dyDescent="0.25">
      <c r="A1263" s="32" t="s">
        <v>5072</v>
      </c>
      <c r="B1263" s="81" t="s">
        <v>5073</v>
      </c>
      <c r="C1263" s="32" t="s">
        <v>1098</v>
      </c>
      <c r="D1263" s="93" t="s">
        <v>1099</v>
      </c>
      <c r="E1263" s="114">
        <v>313.29000000000002</v>
      </c>
      <c r="F1263" s="114">
        <v>65.790000000000006</v>
      </c>
      <c r="G1263" s="114">
        <v>379.08</v>
      </c>
      <c r="H1263" s="54">
        <v>45825</v>
      </c>
      <c r="I1263" s="81" t="s">
        <v>32</v>
      </c>
    </row>
    <row r="1264" spans="1:9" ht="48.75" customHeight="1" x14ac:dyDescent="0.25">
      <c r="A1264" s="32" t="s">
        <v>5074</v>
      </c>
      <c r="B1264" s="81" t="s">
        <v>5075</v>
      </c>
      <c r="C1264" s="32" t="s">
        <v>1080</v>
      </c>
      <c r="D1264" s="93" t="s">
        <v>1081</v>
      </c>
      <c r="E1264" s="114">
        <v>106.4</v>
      </c>
      <c r="F1264" s="114">
        <v>22.34</v>
      </c>
      <c r="G1264" s="114">
        <v>128.74</v>
      </c>
      <c r="H1264" s="54">
        <v>45821</v>
      </c>
      <c r="I1264" s="81" t="s">
        <v>32</v>
      </c>
    </row>
    <row r="1265" spans="1:9" ht="48.75" customHeight="1" x14ac:dyDescent="0.25">
      <c r="A1265" s="32" t="s">
        <v>5076</v>
      </c>
      <c r="B1265" s="81" t="s">
        <v>5077</v>
      </c>
      <c r="C1265" s="32" t="s">
        <v>936</v>
      </c>
      <c r="D1265" s="93" t="s">
        <v>937</v>
      </c>
      <c r="E1265" s="114">
        <v>175.39</v>
      </c>
      <c r="F1265" s="114">
        <v>36.83</v>
      </c>
      <c r="G1265" s="114">
        <v>212.22</v>
      </c>
      <c r="H1265" s="54">
        <v>45825</v>
      </c>
      <c r="I1265" s="81" t="s">
        <v>32</v>
      </c>
    </row>
    <row r="1266" spans="1:9" ht="48.75" customHeight="1" x14ac:dyDescent="0.25">
      <c r="A1266" s="32" t="s">
        <v>5078</v>
      </c>
      <c r="B1266" s="81" t="s">
        <v>5079</v>
      </c>
      <c r="C1266" s="32" t="s">
        <v>1200</v>
      </c>
      <c r="D1266" s="93" t="s">
        <v>3396</v>
      </c>
      <c r="E1266" s="114">
        <v>85.02</v>
      </c>
      <c r="F1266" s="114">
        <v>17.850000000000001</v>
      </c>
      <c r="G1266" s="114">
        <v>102.87</v>
      </c>
      <c r="H1266" s="54">
        <v>45825</v>
      </c>
      <c r="I1266" s="81" t="s">
        <v>32</v>
      </c>
    </row>
    <row r="1267" spans="1:9" ht="48.75" customHeight="1" x14ac:dyDescent="0.25">
      <c r="A1267" s="32" t="s">
        <v>5080</v>
      </c>
      <c r="B1267" s="81" t="s">
        <v>5081</v>
      </c>
      <c r="C1267" s="32" t="s">
        <v>936</v>
      </c>
      <c r="D1267" s="93" t="s">
        <v>937</v>
      </c>
      <c r="E1267" s="114">
        <v>72.38</v>
      </c>
      <c r="F1267" s="114">
        <v>15.2</v>
      </c>
      <c r="G1267" s="114">
        <v>87.58</v>
      </c>
      <c r="H1267" s="54">
        <v>45825</v>
      </c>
      <c r="I1267" s="81" t="s">
        <v>32</v>
      </c>
    </row>
    <row r="1268" spans="1:9" ht="48.75" customHeight="1" x14ac:dyDescent="0.25">
      <c r="A1268" s="32" t="s">
        <v>5082</v>
      </c>
      <c r="B1268" s="81" t="s">
        <v>5083</v>
      </c>
      <c r="C1268" s="32" t="s">
        <v>969</v>
      </c>
      <c r="D1268" s="93" t="s">
        <v>970</v>
      </c>
      <c r="E1268" s="114">
        <v>289</v>
      </c>
      <c r="F1268" s="114">
        <v>60.69</v>
      </c>
      <c r="G1268" s="114">
        <v>349.69</v>
      </c>
      <c r="H1268" s="54">
        <v>45826</v>
      </c>
      <c r="I1268" s="81" t="s">
        <v>32</v>
      </c>
    </row>
    <row r="1269" spans="1:9" ht="48.75" customHeight="1" x14ac:dyDescent="0.25">
      <c r="A1269" s="32" t="s">
        <v>5084</v>
      </c>
      <c r="B1269" s="81" t="s">
        <v>5085</v>
      </c>
      <c r="C1269" s="32" t="s">
        <v>969</v>
      </c>
      <c r="D1269" s="93" t="s">
        <v>970</v>
      </c>
      <c r="E1269" s="114">
        <v>66.900000000000006</v>
      </c>
      <c r="F1269" s="114">
        <v>14.05</v>
      </c>
      <c r="G1269" s="114">
        <v>80.95</v>
      </c>
      <c r="H1269" s="54">
        <v>45825</v>
      </c>
      <c r="I1269" s="81" t="s">
        <v>32</v>
      </c>
    </row>
    <row r="1270" spans="1:9" ht="48.75" customHeight="1" x14ac:dyDescent="0.25">
      <c r="A1270" s="32" t="s">
        <v>5086</v>
      </c>
      <c r="B1270" s="81" t="s">
        <v>5087</v>
      </c>
      <c r="C1270" s="32" t="s">
        <v>969</v>
      </c>
      <c r="D1270" s="93" t="s">
        <v>970</v>
      </c>
      <c r="E1270" s="114">
        <v>86.25</v>
      </c>
      <c r="F1270" s="114">
        <v>18.11</v>
      </c>
      <c r="G1270" s="114">
        <v>104.36</v>
      </c>
      <c r="H1270" s="54">
        <v>45825</v>
      </c>
      <c r="I1270" s="81" t="s">
        <v>32</v>
      </c>
    </row>
    <row r="1271" spans="1:9" ht="48.75" customHeight="1" x14ac:dyDescent="0.25">
      <c r="A1271" s="32" t="s">
        <v>5088</v>
      </c>
      <c r="B1271" s="81" t="s">
        <v>5089</v>
      </c>
      <c r="C1271" s="32" t="s">
        <v>962</v>
      </c>
      <c r="D1271" s="93" t="s">
        <v>963</v>
      </c>
      <c r="E1271" s="114">
        <v>201.03</v>
      </c>
      <c r="F1271" s="114">
        <v>42.22</v>
      </c>
      <c r="G1271" s="114">
        <v>243.25</v>
      </c>
      <c r="H1271" s="54">
        <v>45825</v>
      </c>
      <c r="I1271" s="81" t="s">
        <v>32</v>
      </c>
    </row>
    <row r="1272" spans="1:9" ht="48.75" customHeight="1" x14ac:dyDescent="0.25">
      <c r="A1272" s="32" t="s">
        <v>5090</v>
      </c>
      <c r="B1272" s="81" t="s">
        <v>5091</v>
      </c>
      <c r="C1272" s="32" t="s">
        <v>1530</v>
      </c>
      <c r="D1272" s="93" t="s">
        <v>4424</v>
      </c>
      <c r="E1272" s="114">
        <v>105.3</v>
      </c>
      <c r="F1272" s="114">
        <v>22.11</v>
      </c>
      <c r="G1272" s="114">
        <v>127.41</v>
      </c>
      <c r="H1272" s="54">
        <v>45824</v>
      </c>
      <c r="I1272" s="81" t="s">
        <v>32</v>
      </c>
    </row>
    <row r="1273" spans="1:9" ht="48.75" customHeight="1" x14ac:dyDescent="0.25">
      <c r="A1273" s="32" t="s">
        <v>5092</v>
      </c>
      <c r="B1273" s="81" t="s">
        <v>5093</v>
      </c>
      <c r="C1273" s="32" t="s">
        <v>1530</v>
      </c>
      <c r="D1273" s="93" t="s">
        <v>4424</v>
      </c>
      <c r="E1273" s="114">
        <v>34.9</v>
      </c>
      <c r="F1273" s="114">
        <v>7.33</v>
      </c>
      <c r="G1273" s="114">
        <v>42.23</v>
      </c>
      <c r="H1273" s="54">
        <v>45824</v>
      </c>
      <c r="I1273" s="81" t="s">
        <v>32</v>
      </c>
    </row>
    <row r="1274" spans="1:9" ht="48.75" customHeight="1" x14ac:dyDescent="0.25">
      <c r="A1274" s="32" t="s">
        <v>5094</v>
      </c>
      <c r="B1274" s="81" t="s">
        <v>5095</v>
      </c>
      <c r="C1274" s="32" t="s">
        <v>5096</v>
      </c>
      <c r="D1274" s="93" t="s">
        <v>5097</v>
      </c>
      <c r="E1274" s="114">
        <v>285.54000000000002</v>
      </c>
      <c r="F1274" s="114">
        <v>59.96</v>
      </c>
      <c r="G1274" s="114">
        <v>345.5</v>
      </c>
      <c r="H1274" s="54">
        <v>45824</v>
      </c>
      <c r="I1274" s="81" t="s">
        <v>32</v>
      </c>
    </row>
    <row r="1275" spans="1:9" ht="48.75" customHeight="1" x14ac:dyDescent="0.25">
      <c r="A1275" s="32" t="s">
        <v>5098</v>
      </c>
      <c r="B1275" s="81" t="s">
        <v>5099</v>
      </c>
      <c r="C1275" s="32" t="s">
        <v>1001</v>
      </c>
      <c r="D1275" s="93" t="s">
        <v>1002</v>
      </c>
      <c r="E1275" s="114">
        <v>69.61</v>
      </c>
      <c r="F1275" s="114">
        <v>14.62</v>
      </c>
      <c r="G1275" s="114">
        <v>84.23</v>
      </c>
      <c r="H1275" s="54">
        <v>45825</v>
      </c>
      <c r="I1275" s="81" t="s">
        <v>32</v>
      </c>
    </row>
    <row r="1276" spans="1:9" ht="48.75" customHeight="1" x14ac:dyDescent="0.25">
      <c r="A1276" s="32" t="s">
        <v>5100</v>
      </c>
      <c r="B1276" s="81" t="s">
        <v>5101</v>
      </c>
      <c r="C1276" s="32" t="s">
        <v>1001</v>
      </c>
      <c r="D1276" s="93" t="s">
        <v>1002</v>
      </c>
      <c r="E1276" s="114">
        <v>17.23</v>
      </c>
      <c r="F1276" s="114">
        <v>3.62</v>
      </c>
      <c r="G1276" s="114">
        <v>20.85</v>
      </c>
      <c r="H1276" s="54">
        <v>45825</v>
      </c>
      <c r="I1276" s="81" t="s">
        <v>32</v>
      </c>
    </row>
    <row r="1277" spans="1:9" ht="48.75" customHeight="1" x14ac:dyDescent="0.25">
      <c r="A1277" s="32" t="s">
        <v>5102</v>
      </c>
      <c r="B1277" s="81" t="s">
        <v>5103</v>
      </c>
      <c r="C1277" s="32" t="s">
        <v>969</v>
      </c>
      <c r="D1277" s="93" t="s">
        <v>970</v>
      </c>
      <c r="E1277" s="114">
        <v>36.19</v>
      </c>
      <c r="F1277" s="114">
        <v>7.6</v>
      </c>
      <c r="G1277" s="114">
        <v>43.79</v>
      </c>
      <c r="H1277" s="54">
        <v>45826</v>
      </c>
      <c r="I1277" s="81" t="s">
        <v>32</v>
      </c>
    </row>
    <row r="1278" spans="1:9" ht="48.75" customHeight="1" x14ac:dyDescent="0.25">
      <c r="A1278" s="32" t="s">
        <v>5104</v>
      </c>
      <c r="B1278" s="81" t="s">
        <v>1686</v>
      </c>
      <c r="C1278" s="32" t="s">
        <v>1679</v>
      </c>
      <c r="D1278" s="93" t="s">
        <v>1680</v>
      </c>
      <c r="E1278" s="114">
        <v>120</v>
      </c>
      <c r="F1278" s="114">
        <v>25.2</v>
      </c>
      <c r="G1278" s="114">
        <v>145.19999999999999</v>
      </c>
      <c r="H1278" s="54">
        <v>45825</v>
      </c>
      <c r="I1278" s="81" t="s">
        <v>32</v>
      </c>
    </row>
    <row r="1279" spans="1:9" ht="48.75" customHeight="1" x14ac:dyDescent="0.25">
      <c r="A1279" s="32" t="s">
        <v>5105</v>
      </c>
      <c r="B1279" s="81" t="s">
        <v>5106</v>
      </c>
      <c r="C1279" s="32" t="s">
        <v>962</v>
      </c>
      <c r="D1279" s="93" t="s">
        <v>963</v>
      </c>
      <c r="E1279" s="114">
        <v>73.33</v>
      </c>
      <c r="F1279" s="114">
        <v>15.4</v>
      </c>
      <c r="G1279" s="114">
        <v>88.73</v>
      </c>
      <c r="H1279" s="54">
        <v>45825</v>
      </c>
      <c r="I1279" s="81" t="s">
        <v>32</v>
      </c>
    </row>
    <row r="1280" spans="1:9" ht="48.75" customHeight="1" x14ac:dyDescent="0.25">
      <c r="A1280" s="32" t="s">
        <v>5107</v>
      </c>
      <c r="B1280" s="81" t="s">
        <v>5108</v>
      </c>
      <c r="C1280" s="32" t="s">
        <v>942</v>
      </c>
      <c r="D1280" s="93" t="s">
        <v>3312</v>
      </c>
      <c r="E1280" s="114">
        <v>116.7</v>
      </c>
      <c r="F1280" s="114">
        <v>24.51</v>
      </c>
      <c r="G1280" s="114">
        <v>141.21</v>
      </c>
      <c r="H1280" s="54">
        <v>45826</v>
      </c>
      <c r="I1280" s="81" t="s">
        <v>32</v>
      </c>
    </row>
    <row r="1281" spans="1:9" ht="48.75" customHeight="1" x14ac:dyDescent="0.25">
      <c r="A1281" s="32" t="s">
        <v>5109</v>
      </c>
      <c r="B1281" s="81" t="s">
        <v>5110</v>
      </c>
      <c r="C1281" s="32" t="s">
        <v>942</v>
      </c>
      <c r="D1281" s="93" t="s">
        <v>3312</v>
      </c>
      <c r="E1281" s="114">
        <v>72.12</v>
      </c>
      <c r="F1281" s="114">
        <v>15.15</v>
      </c>
      <c r="G1281" s="114">
        <v>87.27</v>
      </c>
      <c r="H1281" s="54">
        <v>45827</v>
      </c>
      <c r="I1281" s="81" t="s">
        <v>32</v>
      </c>
    </row>
    <row r="1282" spans="1:9" ht="48.75" customHeight="1" x14ac:dyDescent="0.25">
      <c r="A1282" s="32" t="s">
        <v>5111</v>
      </c>
      <c r="B1282" s="81" t="s">
        <v>5112</v>
      </c>
      <c r="C1282" s="32" t="s">
        <v>942</v>
      </c>
      <c r="D1282" s="93" t="s">
        <v>3312</v>
      </c>
      <c r="E1282" s="114">
        <v>91.76</v>
      </c>
      <c r="F1282" s="114">
        <v>19.27</v>
      </c>
      <c r="G1282" s="114">
        <v>111.03</v>
      </c>
      <c r="H1282" s="54">
        <v>45826</v>
      </c>
      <c r="I1282" s="81" t="s">
        <v>32</v>
      </c>
    </row>
    <row r="1283" spans="1:9" ht="48.75" customHeight="1" x14ac:dyDescent="0.25">
      <c r="A1283" s="32" t="s">
        <v>5113</v>
      </c>
      <c r="B1283" s="81" t="s">
        <v>5114</v>
      </c>
      <c r="C1283" s="32" t="s">
        <v>942</v>
      </c>
      <c r="D1283" s="93" t="s">
        <v>3312</v>
      </c>
      <c r="E1283" s="114">
        <v>175.5</v>
      </c>
      <c r="F1283" s="114">
        <v>36.86</v>
      </c>
      <c r="G1283" s="114">
        <v>212.36</v>
      </c>
      <c r="H1283" s="54">
        <v>45825</v>
      </c>
      <c r="I1283" s="81" t="s">
        <v>32</v>
      </c>
    </row>
    <row r="1284" spans="1:9" ht="48.75" customHeight="1" x14ac:dyDescent="0.25">
      <c r="A1284" s="32" t="s">
        <v>5115</v>
      </c>
      <c r="B1284" s="81" t="s">
        <v>5116</v>
      </c>
      <c r="C1284" s="32" t="s">
        <v>942</v>
      </c>
      <c r="D1284" s="93" t="s">
        <v>3312</v>
      </c>
      <c r="E1284" s="114">
        <v>136.80000000000001</v>
      </c>
      <c r="F1284" s="114">
        <v>28.73</v>
      </c>
      <c r="G1284" s="114">
        <v>165.53</v>
      </c>
      <c r="H1284" s="54">
        <v>45825</v>
      </c>
      <c r="I1284" s="81" t="s">
        <v>32</v>
      </c>
    </row>
    <row r="1285" spans="1:9" ht="48.75" customHeight="1" x14ac:dyDescent="0.25">
      <c r="A1285" s="32" t="s">
        <v>5117</v>
      </c>
      <c r="B1285" s="81" t="s">
        <v>5118</v>
      </c>
      <c r="C1285" s="32" t="s">
        <v>942</v>
      </c>
      <c r="D1285" s="93" t="s">
        <v>3312</v>
      </c>
      <c r="E1285" s="114">
        <v>52.8</v>
      </c>
      <c r="F1285" s="114">
        <v>11.09</v>
      </c>
      <c r="G1285" s="114">
        <v>63.89</v>
      </c>
      <c r="H1285" s="54">
        <v>45825</v>
      </c>
      <c r="I1285" s="81" t="s">
        <v>32</v>
      </c>
    </row>
    <row r="1286" spans="1:9" ht="48.75" customHeight="1" x14ac:dyDescent="0.25">
      <c r="A1286" s="32" t="s">
        <v>5119</v>
      </c>
      <c r="B1286" s="81" t="s">
        <v>5120</v>
      </c>
      <c r="C1286" s="32" t="s">
        <v>942</v>
      </c>
      <c r="D1286" s="93" t="s">
        <v>3312</v>
      </c>
      <c r="E1286" s="114">
        <v>700</v>
      </c>
      <c r="F1286" s="114">
        <v>147</v>
      </c>
      <c r="G1286" s="114">
        <v>847</v>
      </c>
      <c r="H1286" s="54">
        <v>45825</v>
      </c>
      <c r="I1286" s="81" t="s">
        <v>32</v>
      </c>
    </row>
    <row r="1287" spans="1:9" ht="48.75" customHeight="1" x14ac:dyDescent="0.25">
      <c r="A1287" s="32" t="s">
        <v>5121</v>
      </c>
      <c r="B1287" s="81" t="s">
        <v>5122</v>
      </c>
      <c r="C1287" s="32" t="s">
        <v>942</v>
      </c>
      <c r="D1287" s="93" t="s">
        <v>3312</v>
      </c>
      <c r="E1287" s="114">
        <v>233.5</v>
      </c>
      <c r="F1287" s="114">
        <v>49.04</v>
      </c>
      <c r="G1287" s="114">
        <v>282.54000000000002</v>
      </c>
      <c r="H1287" s="54">
        <v>45825</v>
      </c>
      <c r="I1287" s="81" t="s">
        <v>32</v>
      </c>
    </row>
    <row r="1288" spans="1:9" ht="48.75" customHeight="1" x14ac:dyDescent="0.25">
      <c r="A1288" s="32" t="s">
        <v>5123</v>
      </c>
      <c r="B1288" s="81" t="s">
        <v>5124</v>
      </c>
      <c r="C1288" s="32" t="s">
        <v>3388</v>
      </c>
      <c r="D1288" s="93" t="s">
        <v>3389</v>
      </c>
      <c r="E1288" s="114">
        <v>186.16</v>
      </c>
      <c r="F1288" s="114">
        <v>39.090000000000003</v>
      </c>
      <c r="G1288" s="114">
        <v>225.25</v>
      </c>
      <c r="H1288" s="54">
        <v>45825</v>
      </c>
      <c r="I1288" s="81" t="s">
        <v>32</v>
      </c>
    </row>
    <row r="1289" spans="1:9" ht="48.75" customHeight="1" x14ac:dyDescent="0.25">
      <c r="A1289" s="32" t="s">
        <v>5125</v>
      </c>
      <c r="B1289" s="81" t="s">
        <v>5126</v>
      </c>
      <c r="C1289" s="32" t="s">
        <v>956</v>
      </c>
      <c r="D1289" s="93" t="s">
        <v>957</v>
      </c>
      <c r="E1289" s="114">
        <v>77.47</v>
      </c>
      <c r="F1289" s="114">
        <v>16.27</v>
      </c>
      <c r="G1289" s="114">
        <v>93.74</v>
      </c>
      <c r="H1289" s="54">
        <v>45825</v>
      </c>
      <c r="I1289" s="81" t="s">
        <v>32</v>
      </c>
    </row>
    <row r="1290" spans="1:9" s="11" customFormat="1" ht="48.75" customHeight="1" x14ac:dyDescent="0.25">
      <c r="A1290" s="32" t="s">
        <v>5127</v>
      </c>
      <c r="B1290" s="81" t="s">
        <v>5128</v>
      </c>
      <c r="C1290" s="32" t="s">
        <v>956</v>
      </c>
      <c r="D1290" s="93" t="s">
        <v>957</v>
      </c>
      <c r="E1290" s="114">
        <v>326.20999999999998</v>
      </c>
      <c r="F1290" s="114">
        <v>68.489999999999995</v>
      </c>
      <c r="G1290" s="114">
        <v>394.7</v>
      </c>
      <c r="H1290" s="54">
        <v>45825</v>
      </c>
      <c r="I1290" s="81" t="s">
        <v>32</v>
      </c>
    </row>
    <row r="1291" spans="1:9" s="11" customFormat="1" ht="48.75" customHeight="1" x14ac:dyDescent="0.25">
      <c r="A1291" s="32" t="s">
        <v>5129</v>
      </c>
      <c r="B1291" s="81" t="s">
        <v>5130</v>
      </c>
      <c r="C1291" s="32" t="s">
        <v>956</v>
      </c>
      <c r="D1291" s="93" t="s">
        <v>957</v>
      </c>
      <c r="E1291" s="114">
        <v>100.51</v>
      </c>
      <c r="F1291" s="114">
        <v>21.12</v>
      </c>
      <c r="G1291" s="114">
        <v>121.63</v>
      </c>
      <c r="H1291" s="54">
        <v>45825</v>
      </c>
      <c r="I1291" s="81" t="s">
        <v>32</v>
      </c>
    </row>
    <row r="1292" spans="1:9" s="11" customFormat="1" ht="48.75" customHeight="1" x14ac:dyDescent="0.25">
      <c r="A1292" s="32" t="s">
        <v>5131</v>
      </c>
      <c r="B1292" s="81" t="s">
        <v>5132</v>
      </c>
      <c r="C1292" s="32" t="s">
        <v>956</v>
      </c>
      <c r="D1292" s="93" t="s">
        <v>957</v>
      </c>
      <c r="E1292" s="114">
        <v>240.04</v>
      </c>
      <c r="F1292" s="114">
        <v>50.41</v>
      </c>
      <c r="G1292" s="114">
        <v>290.45</v>
      </c>
      <c r="H1292" s="54">
        <v>45825</v>
      </c>
      <c r="I1292" s="81" t="s">
        <v>32</v>
      </c>
    </row>
    <row r="1293" spans="1:9" s="11" customFormat="1" ht="48.75" customHeight="1" x14ac:dyDescent="0.25">
      <c r="A1293" s="32" t="s">
        <v>5133</v>
      </c>
      <c r="B1293" s="81" t="s">
        <v>5134</v>
      </c>
      <c r="C1293" s="32" t="s">
        <v>956</v>
      </c>
      <c r="D1293" s="93" t="s">
        <v>957</v>
      </c>
      <c r="E1293" s="114">
        <v>402.13</v>
      </c>
      <c r="F1293" s="114">
        <v>84.44</v>
      </c>
      <c r="G1293" s="114">
        <v>486.57</v>
      </c>
      <c r="H1293" s="54">
        <v>45827</v>
      </c>
      <c r="I1293" s="81" t="s">
        <v>32</v>
      </c>
    </row>
    <row r="1294" spans="1:9" s="11" customFormat="1" ht="48.75" customHeight="1" x14ac:dyDescent="0.25">
      <c r="A1294" s="32" t="s">
        <v>5135</v>
      </c>
      <c r="B1294" s="81" t="s">
        <v>5136</v>
      </c>
      <c r="C1294" s="32" t="s">
        <v>956</v>
      </c>
      <c r="D1294" s="93" t="s">
        <v>957</v>
      </c>
      <c r="E1294" s="114">
        <v>48.78</v>
      </c>
      <c r="F1294" s="114">
        <v>10.24</v>
      </c>
      <c r="G1294" s="114">
        <v>59.02</v>
      </c>
      <c r="H1294" s="54">
        <v>45826</v>
      </c>
      <c r="I1294" s="81" t="s">
        <v>32</v>
      </c>
    </row>
    <row r="1295" spans="1:9" s="11" customFormat="1" ht="47.25" x14ac:dyDescent="0.25">
      <c r="A1295" s="32" t="s">
        <v>5137</v>
      </c>
      <c r="B1295" s="81" t="s">
        <v>5138</v>
      </c>
      <c r="C1295" s="32" t="s">
        <v>956</v>
      </c>
      <c r="D1295" s="93" t="s">
        <v>957</v>
      </c>
      <c r="E1295" s="114">
        <v>46.84</v>
      </c>
      <c r="F1295" s="114">
        <v>9.84</v>
      </c>
      <c r="G1295" s="114">
        <v>56.68</v>
      </c>
      <c r="H1295" s="54">
        <v>45826</v>
      </c>
      <c r="I1295" s="81" t="s">
        <v>32</v>
      </c>
    </row>
    <row r="1296" spans="1:9" s="11" customFormat="1" ht="63" x14ac:dyDescent="0.25">
      <c r="A1296" s="32" t="s">
        <v>5139</v>
      </c>
      <c r="B1296" s="81" t="s">
        <v>5140</v>
      </c>
      <c r="C1296" s="32" t="s">
        <v>956</v>
      </c>
      <c r="D1296" s="93" t="s">
        <v>957</v>
      </c>
      <c r="E1296" s="114">
        <v>122.67</v>
      </c>
      <c r="F1296" s="114">
        <v>25.76</v>
      </c>
      <c r="G1296" s="114">
        <v>148.43</v>
      </c>
      <c r="H1296" s="54">
        <v>45825</v>
      </c>
      <c r="I1296" s="81" t="s">
        <v>32</v>
      </c>
    </row>
    <row r="1297" spans="1:9" s="11" customFormat="1" ht="48.75" customHeight="1" x14ac:dyDescent="0.25">
      <c r="A1297" s="32" t="s">
        <v>5141</v>
      </c>
      <c r="B1297" s="81" t="s">
        <v>5142</v>
      </c>
      <c r="C1297" s="32" t="s">
        <v>1411</v>
      </c>
      <c r="D1297" s="93" t="s">
        <v>1412</v>
      </c>
      <c r="E1297" s="114">
        <v>96.72</v>
      </c>
      <c r="F1297" s="114">
        <v>20.309999999999999</v>
      </c>
      <c r="G1297" s="114">
        <v>117.03</v>
      </c>
      <c r="H1297" s="54">
        <v>45826</v>
      </c>
      <c r="I1297" s="81" t="s">
        <v>32</v>
      </c>
    </row>
    <row r="1298" spans="1:9" ht="48.75" customHeight="1" x14ac:dyDescent="0.25">
      <c r="A1298" s="32" t="s">
        <v>5143</v>
      </c>
      <c r="B1298" s="81" t="s">
        <v>5144</v>
      </c>
      <c r="C1298" s="32" t="s">
        <v>962</v>
      </c>
      <c r="D1298" s="93" t="s">
        <v>963</v>
      </c>
      <c r="E1298" s="114">
        <v>15.94</v>
      </c>
      <c r="F1298" s="114">
        <v>3.35</v>
      </c>
      <c r="G1298" s="114">
        <v>19.29</v>
      </c>
      <c r="H1298" s="54">
        <v>45827</v>
      </c>
      <c r="I1298" s="81" t="s">
        <v>32</v>
      </c>
    </row>
    <row r="1299" spans="1:9" ht="48.75" customHeight="1" x14ac:dyDescent="0.25">
      <c r="A1299" s="32" t="s">
        <v>5145</v>
      </c>
      <c r="B1299" s="81" t="s">
        <v>5146</v>
      </c>
      <c r="C1299" s="32" t="s">
        <v>1008</v>
      </c>
      <c r="D1299" s="93" t="s">
        <v>1009</v>
      </c>
      <c r="E1299" s="114">
        <v>258.5</v>
      </c>
      <c r="F1299" s="114">
        <v>54.29</v>
      </c>
      <c r="G1299" s="114">
        <v>312.79000000000002</v>
      </c>
      <c r="H1299" s="54">
        <v>45827</v>
      </c>
      <c r="I1299" s="81" t="s">
        <v>32</v>
      </c>
    </row>
    <row r="1300" spans="1:9" ht="48.75" customHeight="1" x14ac:dyDescent="0.25">
      <c r="A1300" s="32" t="s">
        <v>5147</v>
      </c>
      <c r="B1300" s="81" t="s">
        <v>5148</v>
      </c>
      <c r="C1300" s="32" t="s">
        <v>942</v>
      </c>
      <c r="D1300" s="93" t="s">
        <v>3312</v>
      </c>
      <c r="E1300" s="114">
        <v>290.2</v>
      </c>
      <c r="F1300" s="114">
        <v>60.94</v>
      </c>
      <c r="G1300" s="114">
        <v>351.14</v>
      </c>
      <c r="H1300" s="54">
        <v>45833</v>
      </c>
      <c r="I1300" s="81" t="s">
        <v>32</v>
      </c>
    </row>
    <row r="1301" spans="1:9" ht="48.75" customHeight="1" x14ac:dyDescent="0.25">
      <c r="A1301" s="32" t="s">
        <v>5149</v>
      </c>
      <c r="B1301" s="81" t="s">
        <v>5150</v>
      </c>
      <c r="C1301" s="32" t="s">
        <v>3792</v>
      </c>
      <c r="D1301" s="93" t="s">
        <v>3793</v>
      </c>
      <c r="E1301" s="114">
        <v>194</v>
      </c>
      <c r="F1301" s="114">
        <v>40.74</v>
      </c>
      <c r="G1301" s="114">
        <v>234.74</v>
      </c>
      <c r="H1301" s="54">
        <v>45833</v>
      </c>
      <c r="I1301" s="81" t="s">
        <v>32</v>
      </c>
    </row>
    <row r="1302" spans="1:9" ht="48.75" customHeight="1" x14ac:dyDescent="0.25">
      <c r="A1302" s="32" t="s">
        <v>5151</v>
      </c>
      <c r="B1302" s="81" t="s">
        <v>5152</v>
      </c>
      <c r="C1302" s="32" t="s">
        <v>3792</v>
      </c>
      <c r="D1302" s="93" t="s">
        <v>3793</v>
      </c>
      <c r="E1302" s="114">
        <v>451.29</v>
      </c>
      <c r="F1302" s="114">
        <v>94.77</v>
      </c>
      <c r="G1302" s="114">
        <v>546.05999999999995</v>
      </c>
      <c r="H1302" s="54">
        <v>45833</v>
      </c>
      <c r="I1302" s="81" t="s">
        <v>32</v>
      </c>
    </row>
    <row r="1303" spans="1:9" ht="110.25" x14ac:dyDescent="0.25">
      <c r="A1303" s="148" t="s">
        <v>5153</v>
      </c>
      <c r="B1303" s="100" t="s">
        <v>5154</v>
      </c>
      <c r="C1303" s="148" t="s">
        <v>983</v>
      </c>
      <c r="D1303" s="101" t="s">
        <v>3385</v>
      </c>
      <c r="E1303" s="114">
        <v>390.37</v>
      </c>
      <c r="F1303" s="114">
        <v>81.98</v>
      </c>
      <c r="G1303" s="114">
        <v>472.35</v>
      </c>
      <c r="H1303" s="63">
        <v>45834</v>
      </c>
      <c r="I1303" s="81" t="s">
        <v>32</v>
      </c>
    </row>
    <row r="1304" spans="1:9" ht="48.75" customHeight="1" x14ac:dyDescent="0.25">
      <c r="A1304" s="145"/>
      <c r="B1304" s="24"/>
      <c r="C1304" s="121"/>
      <c r="D1304" s="146"/>
      <c r="E1304" s="147"/>
      <c r="F1304" s="147"/>
      <c r="G1304" s="147"/>
      <c r="H1304" s="129"/>
      <c r="I1304" s="24"/>
    </row>
    <row r="1305" spans="1:9" ht="48.75" customHeight="1" x14ac:dyDescent="0.25">
      <c r="A1305" s="145"/>
      <c r="B1305" s="24"/>
      <c r="C1305" s="121"/>
      <c r="D1305" s="146"/>
      <c r="E1305" s="147"/>
      <c r="F1305" s="147"/>
      <c r="G1305" s="147"/>
      <c r="H1305" s="129"/>
      <c r="I1305" s="24"/>
    </row>
    <row r="1306" spans="1:9" ht="48.75" customHeight="1" thickBot="1" x14ac:dyDescent="0.3">
      <c r="A1306" s="145"/>
      <c r="B1306" s="24"/>
      <c r="C1306" s="121"/>
      <c r="D1306" s="146"/>
      <c r="E1306" s="147"/>
      <c r="F1306" s="147"/>
      <c r="G1306" s="147"/>
      <c r="H1306" s="129"/>
      <c r="I1306" s="24"/>
    </row>
    <row r="1307" spans="1:9" ht="48.75" customHeight="1" thickBot="1" x14ac:dyDescent="0.3">
      <c r="D1307" s="106" t="s">
        <v>9</v>
      </c>
      <c r="E1307" s="26">
        <f>SUM(E3:E1306)</f>
        <v>327037.38999999937</v>
      </c>
      <c r="F1307" s="26">
        <f>SUM(F3:F1306)</f>
        <v>68340.329999999944</v>
      </c>
      <c r="G1307" s="26">
        <f>SUM(G3:G1306)</f>
        <v>395377.72000000044</v>
      </c>
    </row>
  </sheetData>
  <phoneticPr fontId="8" type="noConversion"/>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F909E-4416-4C8F-B8F3-F4F447CC265C}">
  <dimension ref="A2:I6"/>
  <sheetViews>
    <sheetView showGridLines="0" workbookViewId="0">
      <selection activeCell="A3" sqref="A3"/>
    </sheetView>
  </sheetViews>
  <sheetFormatPr baseColWidth="10" defaultRowHeight="31.5" customHeight="1" x14ac:dyDescent="0.25"/>
  <cols>
    <col min="1" max="1" width="21.28515625" style="12" bestFit="1" customWidth="1"/>
    <col min="2" max="2" width="46.140625" style="30" bestFit="1" customWidth="1"/>
    <col min="3" max="3" width="25" style="12" bestFit="1" customWidth="1"/>
    <col min="4" max="4" width="28.85546875" style="28" bestFit="1" customWidth="1"/>
    <col min="5" max="5" width="22.7109375" style="29" bestFit="1" customWidth="1"/>
    <col min="6" max="6" width="22.5703125" style="29" bestFit="1" customWidth="1"/>
    <col min="7" max="7" width="23.85546875" style="29" bestFit="1" customWidth="1"/>
    <col min="8" max="8" width="30.28515625" style="12" bestFit="1" customWidth="1"/>
    <col min="9" max="9" width="22.140625" style="12" bestFit="1" customWidth="1"/>
    <col min="10" max="16384" width="11.42578125" style="12"/>
  </cols>
  <sheetData>
    <row r="2" spans="1:9" ht="31.5" customHeight="1" x14ac:dyDescent="0.25">
      <c r="A2" s="47" t="s">
        <v>0</v>
      </c>
      <c r="B2" s="48" t="s">
        <v>1</v>
      </c>
      <c r="C2" s="48" t="s">
        <v>2</v>
      </c>
      <c r="D2" s="48" t="s">
        <v>3</v>
      </c>
      <c r="E2" s="49" t="s">
        <v>4</v>
      </c>
      <c r="F2" s="49" t="s">
        <v>5</v>
      </c>
      <c r="G2" s="49" t="s">
        <v>6</v>
      </c>
      <c r="H2" s="48" t="s">
        <v>7</v>
      </c>
      <c r="I2" s="50" t="s">
        <v>8</v>
      </c>
    </row>
    <row r="3" spans="1:9" ht="31.5" customHeight="1" x14ac:dyDescent="0.25">
      <c r="A3" s="85" t="s">
        <v>1718</v>
      </c>
      <c r="B3" s="8" t="s">
        <v>1719</v>
      </c>
      <c r="C3" s="39" t="s">
        <v>1720</v>
      </c>
      <c r="D3" s="36" t="s">
        <v>1721</v>
      </c>
      <c r="E3" s="41">
        <v>14919.12</v>
      </c>
      <c r="F3" s="41">
        <f>Tabla27[[#This Row],[IMPORTE NETO]]*0.21</f>
        <v>3133.0152000000003</v>
      </c>
      <c r="G3" s="41">
        <f>Tabla27[[#This Row],[IMPORTE NETO]]*1.21</f>
        <v>18052.135200000001</v>
      </c>
      <c r="H3" s="40">
        <v>45813</v>
      </c>
      <c r="I3" s="37" t="s">
        <v>18</v>
      </c>
    </row>
    <row r="5" spans="1:9" ht="31.5" customHeight="1" thickBot="1" x14ac:dyDescent="0.3"/>
    <row r="6" spans="1:9" ht="31.5" customHeight="1" thickBot="1" x14ac:dyDescent="0.3">
      <c r="D6" s="25" t="s">
        <v>9</v>
      </c>
      <c r="E6" s="26">
        <f>SUM(E3:E5)</f>
        <v>14919.12</v>
      </c>
      <c r="F6" s="26">
        <f t="shared" ref="F6:G6" si="0">SUM(F3:F5)</f>
        <v>3133.0152000000003</v>
      </c>
      <c r="G6" s="26">
        <f t="shared" si="0"/>
        <v>18052.135200000001</v>
      </c>
    </row>
  </sheetData>
  <phoneticPr fontId="8"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69BB3-BA72-4911-8759-BE50B504CB33}">
  <sheetPr codeName="Hoja6"/>
  <dimension ref="A2:I36"/>
  <sheetViews>
    <sheetView showGridLines="0" workbookViewId="0">
      <selection activeCell="A3" sqref="A3"/>
    </sheetView>
  </sheetViews>
  <sheetFormatPr baseColWidth="10" defaultRowHeight="31.5" customHeight="1" x14ac:dyDescent="0.25"/>
  <cols>
    <col min="1" max="1" width="20" style="4" bestFit="1" customWidth="1"/>
    <col min="2" max="2" width="75.140625" style="9" customWidth="1"/>
    <col min="3" max="3" width="22.140625" style="4" customWidth="1"/>
    <col min="4" max="4" width="42.5703125" style="7" bestFit="1" customWidth="1"/>
    <col min="5" max="5" width="17.28515625" style="5" customWidth="1"/>
    <col min="6" max="6" width="15.7109375" style="5" customWidth="1"/>
    <col min="7" max="7" width="16.5703125" style="5" customWidth="1"/>
    <col min="8" max="8" width="19.85546875" style="4" customWidth="1"/>
    <col min="9" max="9" width="32.7109375" style="4" bestFit="1" customWidth="1"/>
  </cols>
  <sheetData>
    <row r="2" spans="1:9" s="12" customFormat="1" ht="31.5" customHeight="1" x14ac:dyDescent="0.25">
      <c r="A2" s="55" t="s">
        <v>0</v>
      </c>
      <c r="B2" s="56" t="s">
        <v>1</v>
      </c>
      <c r="C2" s="47" t="s">
        <v>2</v>
      </c>
      <c r="D2" s="48" t="s">
        <v>3</v>
      </c>
      <c r="E2" s="49" t="s">
        <v>4</v>
      </c>
      <c r="F2" s="49" t="s">
        <v>5</v>
      </c>
      <c r="G2" s="49" t="s">
        <v>6</v>
      </c>
      <c r="H2" s="48" t="s">
        <v>7</v>
      </c>
      <c r="I2" s="50" t="s">
        <v>8</v>
      </c>
    </row>
    <row r="3" spans="1:9" ht="31.5" customHeight="1" x14ac:dyDescent="0.25">
      <c r="A3" s="58" t="s">
        <v>440</v>
      </c>
      <c r="B3" s="81" t="s">
        <v>447</v>
      </c>
      <c r="C3" s="53" t="s">
        <v>448</v>
      </c>
      <c r="D3" s="93" t="s">
        <v>457</v>
      </c>
      <c r="E3" s="114">
        <v>8041.6</v>
      </c>
      <c r="F3" s="114">
        <v>804.16</v>
      </c>
      <c r="G3" s="114">
        <v>8845.76</v>
      </c>
      <c r="H3" s="54">
        <v>45747</v>
      </c>
      <c r="I3" s="61" t="s">
        <v>12</v>
      </c>
    </row>
    <row r="4" spans="1:9" ht="31.5" customHeight="1" x14ac:dyDescent="0.25">
      <c r="A4" s="58" t="s">
        <v>441</v>
      </c>
      <c r="B4" s="81" t="s">
        <v>449</v>
      </c>
      <c r="C4" s="53" t="s">
        <v>448</v>
      </c>
      <c r="D4" s="93" t="s">
        <v>457</v>
      </c>
      <c r="E4" s="114">
        <v>2404.4</v>
      </c>
      <c r="F4" s="114">
        <v>240.44</v>
      </c>
      <c r="G4" s="114">
        <v>2644.84</v>
      </c>
      <c r="H4" s="54">
        <v>45747</v>
      </c>
      <c r="I4" s="61" t="s">
        <v>12</v>
      </c>
    </row>
    <row r="5" spans="1:9" ht="31.5" customHeight="1" x14ac:dyDescent="0.25">
      <c r="A5" s="58" t="s">
        <v>442</v>
      </c>
      <c r="B5" s="81" t="s">
        <v>450</v>
      </c>
      <c r="C5" s="53" t="s">
        <v>451</v>
      </c>
      <c r="D5" s="93" t="s">
        <v>456</v>
      </c>
      <c r="E5" s="114">
        <v>686</v>
      </c>
      <c r="F5" s="114">
        <v>144.06</v>
      </c>
      <c r="G5" s="114">
        <v>830.06</v>
      </c>
      <c r="H5" s="54">
        <v>45754</v>
      </c>
      <c r="I5" s="61" t="s">
        <v>12</v>
      </c>
    </row>
    <row r="6" spans="1:9" ht="31.5" customHeight="1" x14ac:dyDescent="0.25">
      <c r="A6" s="58" t="s">
        <v>443</v>
      </c>
      <c r="B6" s="81" t="s">
        <v>452</v>
      </c>
      <c r="C6" s="53" t="s">
        <v>448</v>
      </c>
      <c r="D6" s="93" t="s">
        <v>457</v>
      </c>
      <c r="E6" s="114">
        <v>1728</v>
      </c>
      <c r="F6" s="114">
        <v>362.88</v>
      </c>
      <c r="G6" s="114">
        <v>2090.88</v>
      </c>
      <c r="H6" s="54">
        <v>45762</v>
      </c>
      <c r="I6" s="61" t="s">
        <v>12</v>
      </c>
    </row>
    <row r="7" spans="1:9" ht="31.5" customHeight="1" x14ac:dyDescent="0.25">
      <c r="A7" s="58" t="s">
        <v>444</v>
      </c>
      <c r="B7" s="81" t="s">
        <v>453</v>
      </c>
      <c r="C7" s="53" t="s">
        <v>448</v>
      </c>
      <c r="D7" s="93" t="s">
        <v>457</v>
      </c>
      <c r="E7" s="114">
        <v>735.04</v>
      </c>
      <c r="F7" s="114">
        <v>73.5</v>
      </c>
      <c r="G7" s="114">
        <v>808.54</v>
      </c>
      <c r="H7" s="54">
        <v>45762</v>
      </c>
      <c r="I7" s="61" t="s">
        <v>12</v>
      </c>
    </row>
    <row r="8" spans="1:9" ht="31.5" customHeight="1" x14ac:dyDescent="0.25">
      <c r="A8" s="58" t="s">
        <v>445</v>
      </c>
      <c r="B8" s="81" t="s">
        <v>454</v>
      </c>
      <c r="C8" s="53" t="s">
        <v>448</v>
      </c>
      <c r="D8" s="93" t="s">
        <v>457</v>
      </c>
      <c r="E8" s="114">
        <v>551.28</v>
      </c>
      <c r="F8" s="114">
        <v>55.13</v>
      </c>
      <c r="G8" s="114">
        <v>606.41</v>
      </c>
      <c r="H8" s="54">
        <v>45762</v>
      </c>
      <c r="I8" s="61" t="s">
        <v>12</v>
      </c>
    </row>
    <row r="9" spans="1:9" ht="31.5" customHeight="1" x14ac:dyDescent="0.25">
      <c r="A9" s="58" t="s">
        <v>446</v>
      </c>
      <c r="B9" s="81" t="s">
        <v>455</v>
      </c>
      <c r="C9" s="53" t="s">
        <v>448</v>
      </c>
      <c r="D9" s="93" t="s">
        <v>457</v>
      </c>
      <c r="E9" s="114">
        <v>1296</v>
      </c>
      <c r="F9" s="114">
        <v>272.16000000000003</v>
      </c>
      <c r="G9" s="114">
        <v>1568.16</v>
      </c>
      <c r="H9" s="54">
        <v>45762</v>
      </c>
      <c r="I9" s="61" t="s">
        <v>12</v>
      </c>
    </row>
    <row r="10" spans="1:9" ht="31.5" customHeight="1" x14ac:dyDescent="0.25">
      <c r="A10" s="58" t="s">
        <v>1728</v>
      </c>
      <c r="B10" s="81" t="s">
        <v>1729</v>
      </c>
      <c r="C10" s="53" t="s">
        <v>451</v>
      </c>
      <c r="D10" s="93" t="s">
        <v>456</v>
      </c>
      <c r="E10" s="114">
        <v>1540</v>
      </c>
      <c r="F10" s="114">
        <v>323.39999999999998</v>
      </c>
      <c r="G10" s="114">
        <v>1863.4</v>
      </c>
      <c r="H10" s="54">
        <v>45789</v>
      </c>
      <c r="I10" s="61" t="s">
        <v>12</v>
      </c>
    </row>
    <row r="11" spans="1:9" ht="31.5" customHeight="1" x14ac:dyDescent="0.25">
      <c r="A11" s="58" t="s">
        <v>1730</v>
      </c>
      <c r="B11" s="81" t="s">
        <v>1731</v>
      </c>
      <c r="C11" s="53" t="s">
        <v>451</v>
      </c>
      <c r="D11" s="93" t="s">
        <v>456</v>
      </c>
      <c r="E11" s="114">
        <v>2639.7</v>
      </c>
      <c r="F11" s="114">
        <v>554.34</v>
      </c>
      <c r="G11" s="114">
        <v>3194.04</v>
      </c>
      <c r="H11" s="54">
        <v>45789</v>
      </c>
      <c r="I11" s="61" t="s">
        <v>12</v>
      </c>
    </row>
    <row r="12" spans="1:9" ht="31.5" customHeight="1" x14ac:dyDescent="0.25">
      <c r="A12" s="58" t="s">
        <v>1732</v>
      </c>
      <c r="B12" s="81" t="s">
        <v>1733</v>
      </c>
      <c r="C12" s="53" t="s">
        <v>448</v>
      </c>
      <c r="D12" s="93" t="s">
        <v>1734</v>
      </c>
      <c r="E12" s="114">
        <v>1728</v>
      </c>
      <c r="F12" s="114">
        <v>362.88</v>
      </c>
      <c r="G12" s="114">
        <v>2090.88</v>
      </c>
      <c r="H12" s="54">
        <v>45789</v>
      </c>
      <c r="I12" s="61" t="s">
        <v>12</v>
      </c>
    </row>
    <row r="13" spans="1:9" ht="31.5" customHeight="1" x14ac:dyDescent="0.25">
      <c r="A13" s="58" t="s">
        <v>1735</v>
      </c>
      <c r="B13" s="81" t="s">
        <v>1736</v>
      </c>
      <c r="C13" s="53" t="s">
        <v>1737</v>
      </c>
      <c r="D13" s="93" t="s">
        <v>1738</v>
      </c>
      <c r="E13" s="114">
        <v>3888</v>
      </c>
      <c r="F13" s="114">
        <v>816.48</v>
      </c>
      <c r="G13" s="114">
        <v>4704.4799999999996</v>
      </c>
      <c r="H13" s="54">
        <v>45783</v>
      </c>
      <c r="I13" s="61" t="s">
        <v>12</v>
      </c>
    </row>
    <row r="14" spans="1:9" ht="31.5" customHeight="1" x14ac:dyDescent="0.25">
      <c r="A14" s="58" t="s">
        <v>1739</v>
      </c>
      <c r="B14" s="81" t="s">
        <v>1740</v>
      </c>
      <c r="C14" s="53" t="s">
        <v>451</v>
      </c>
      <c r="D14" s="93" t="s">
        <v>456</v>
      </c>
      <c r="E14" s="114">
        <v>882</v>
      </c>
      <c r="F14" s="114">
        <v>185.22</v>
      </c>
      <c r="G14" s="114">
        <v>1067.22</v>
      </c>
      <c r="H14" s="54">
        <v>45818</v>
      </c>
      <c r="I14" s="61" t="s">
        <v>12</v>
      </c>
    </row>
    <row r="15" spans="1:9" ht="31.5" customHeight="1" x14ac:dyDescent="0.25">
      <c r="A15" s="58" t="s">
        <v>1741</v>
      </c>
      <c r="B15" s="81" t="s">
        <v>1742</v>
      </c>
      <c r="C15" s="53" t="s">
        <v>451</v>
      </c>
      <c r="D15" s="93" t="s">
        <v>456</v>
      </c>
      <c r="E15" s="114">
        <v>42</v>
      </c>
      <c r="F15" s="114">
        <v>4.2</v>
      </c>
      <c r="G15" s="114">
        <v>46.2</v>
      </c>
      <c r="H15" s="54">
        <v>45818</v>
      </c>
      <c r="I15" s="61" t="s">
        <v>12</v>
      </c>
    </row>
    <row r="16" spans="1:9" ht="31.5" customHeight="1" x14ac:dyDescent="0.25">
      <c r="A16" s="58" t="s">
        <v>1743</v>
      </c>
      <c r="B16" s="81" t="s">
        <v>1733</v>
      </c>
      <c r="C16" s="53" t="s">
        <v>448</v>
      </c>
      <c r="D16" s="93" t="s">
        <v>1734</v>
      </c>
      <c r="E16" s="114">
        <v>1728</v>
      </c>
      <c r="F16" s="114">
        <v>362.88</v>
      </c>
      <c r="G16" s="114">
        <v>2090.88</v>
      </c>
      <c r="H16" s="54">
        <v>45817</v>
      </c>
      <c r="I16" s="61" t="s">
        <v>12</v>
      </c>
    </row>
    <row r="17" spans="1:9" ht="31.5" customHeight="1" x14ac:dyDescent="0.25">
      <c r="A17" s="58" t="s">
        <v>1744</v>
      </c>
      <c r="B17" s="81" t="s">
        <v>1745</v>
      </c>
      <c r="C17" s="53" t="s">
        <v>448</v>
      </c>
      <c r="D17" s="93" t="s">
        <v>1734</v>
      </c>
      <c r="E17" s="114">
        <v>8041.6</v>
      </c>
      <c r="F17" s="114">
        <v>804.16</v>
      </c>
      <c r="G17" s="114">
        <v>8845.76</v>
      </c>
      <c r="H17" s="54">
        <v>45820</v>
      </c>
      <c r="I17" s="61" t="s">
        <v>12</v>
      </c>
    </row>
    <row r="18" spans="1:9" ht="31.5" customHeight="1" x14ac:dyDescent="0.25">
      <c r="A18" s="58" t="s">
        <v>1746</v>
      </c>
      <c r="B18" s="81" t="s">
        <v>1747</v>
      </c>
      <c r="C18" s="53" t="s">
        <v>451</v>
      </c>
      <c r="D18" s="93" t="s">
        <v>456</v>
      </c>
      <c r="E18" s="114">
        <v>98</v>
      </c>
      <c r="F18" s="114">
        <v>20.58</v>
      </c>
      <c r="G18" s="114">
        <v>118.58</v>
      </c>
      <c r="H18" s="54">
        <v>45818</v>
      </c>
      <c r="I18" s="61" t="s">
        <v>12</v>
      </c>
    </row>
    <row r="19" spans="1:9" ht="31.5" customHeight="1" x14ac:dyDescent="0.25">
      <c r="A19" s="58" t="s">
        <v>1748</v>
      </c>
      <c r="B19" s="81" t="s">
        <v>1749</v>
      </c>
      <c r="C19" s="53" t="s">
        <v>448</v>
      </c>
      <c r="D19" s="93" t="s">
        <v>1734</v>
      </c>
      <c r="E19" s="114">
        <v>735.04</v>
      </c>
      <c r="F19" s="114">
        <v>73.5</v>
      </c>
      <c r="G19" s="114">
        <v>808.54</v>
      </c>
      <c r="H19" s="54">
        <v>45824</v>
      </c>
      <c r="I19" s="61" t="s">
        <v>12</v>
      </c>
    </row>
    <row r="20" spans="1:9" ht="31.5" customHeight="1" x14ac:dyDescent="0.25">
      <c r="A20" s="58" t="s">
        <v>1750</v>
      </c>
      <c r="B20" s="81" t="s">
        <v>1733</v>
      </c>
      <c r="C20" s="53" t="s">
        <v>448</v>
      </c>
      <c r="D20" s="93" t="s">
        <v>1734</v>
      </c>
      <c r="E20" s="114">
        <v>1296</v>
      </c>
      <c r="F20" s="114">
        <v>272.16000000000003</v>
      </c>
      <c r="G20" s="114">
        <v>1568.16</v>
      </c>
      <c r="H20" s="54">
        <v>45824</v>
      </c>
      <c r="I20" s="61" t="s">
        <v>12</v>
      </c>
    </row>
    <row r="21" spans="1:9" ht="31.5" customHeight="1" x14ac:dyDescent="0.25">
      <c r="A21" s="58" t="s">
        <v>1751</v>
      </c>
      <c r="B21" s="81" t="s">
        <v>1749</v>
      </c>
      <c r="C21" s="53" t="s">
        <v>448</v>
      </c>
      <c r="D21" s="93" t="s">
        <v>1734</v>
      </c>
      <c r="E21" s="114">
        <v>551.28</v>
      </c>
      <c r="F21" s="114">
        <v>55.13</v>
      </c>
      <c r="G21" s="114">
        <v>606.41</v>
      </c>
      <c r="H21" s="54">
        <v>45824</v>
      </c>
      <c r="I21" s="61" t="s">
        <v>12</v>
      </c>
    </row>
    <row r="22" spans="1:9" ht="31.5" customHeight="1" x14ac:dyDescent="0.25">
      <c r="A22" s="58" t="s">
        <v>1752</v>
      </c>
      <c r="B22" s="81" t="s">
        <v>1736</v>
      </c>
      <c r="C22" s="53" t="s">
        <v>1737</v>
      </c>
      <c r="D22" s="93" t="s">
        <v>1738</v>
      </c>
      <c r="E22" s="114">
        <v>3888</v>
      </c>
      <c r="F22" s="114">
        <v>816.48</v>
      </c>
      <c r="G22" s="114">
        <v>4704.4799999999996</v>
      </c>
      <c r="H22" s="54">
        <v>45827</v>
      </c>
      <c r="I22" s="61" t="s">
        <v>12</v>
      </c>
    </row>
    <row r="23" spans="1:9" ht="31.5" customHeight="1" x14ac:dyDescent="0.25">
      <c r="A23" s="121"/>
      <c r="B23" s="126"/>
      <c r="C23" s="121"/>
      <c r="D23" s="127"/>
      <c r="E23" s="128"/>
      <c r="F23" s="128"/>
      <c r="G23" s="128"/>
      <c r="H23" s="129"/>
      <c r="I23" s="24"/>
    </row>
    <row r="24" spans="1:9" ht="31.5" customHeight="1" x14ac:dyDescent="0.25">
      <c r="A24" s="121"/>
      <c r="B24" s="126"/>
      <c r="C24" s="121"/>
      <c r="D24" s="127"/>
      <c r="E24" s="128"/>
      <c r="F24" s="128"/>
      <c r="G24" s="128"/>
      <c r="H24" s="129"/>
      <c r="I24" s="24"/>
    </row>
    <row r="25" spans="1:9" ht="31.5" customHeight="1" x14ac:dyDescent="0.25">
      <c r="A25" s="121"/>
      <c r="B25" s="126"/>
      <c r="C25" s="121"/>
      <c r="D25" s="127"/>
      <c r="E25" s="128"/>
      <c r="F25" s="128"/>
      <c r="G25" s="128"/>
      <c r="H25" s="129"/>
      <c r="I25" s="24"/>
    </row>
    <row r="26" spans="1:9" ht="31.5" customHeight="1" x14ac:dyDescent="0.25">
      <c r="A26" s="121"/>
      <c r="B26" s="126"/>
      <c r="C26" s="121"/>
      <c r="D26" s="127"/>
      <c r="E26" s="128"/>
      <c r="F26" s="128"/>
      <c r="G26" s="128"/>
      <c r="H26" s="129"/>
      <c r="I26" s="24"/>
    </row>
    <row r="27" spans="1:9" ht="31.5" customHeight="1" x14ac:dyDescent="0.25">
      <c r="A27" s="121"/>
      <c r="B27" s="126"/>
      <c r="C27" s="121"/>
      <c r="D27" s="127"/>
      <c r="E27" s="128"/>
      <c r="F27" s="128"/>
      <c r="G27" s="128"/>
      <c r="H27" s="129"/>
      <c r="I27" s="24"/>
    </row>
    <row r="28" spans="1:9" ht="31.5" customHeight="1" x14ac:dyDescent="0.25">
      <c r="A28" s="121"/>
      <c r="B28" s="126"/>
      <c r="C28" s="121"/>
      <c r="D28" s="127"/>
      <c r="E28" s="128"/>
      <c r="F28" s="128"/>
      <c r="G28" s="128"/>
      <c r="H28" s="129"/>
      <c r="I28" s="24"/>
    </row>
    <row r="29" spans="1:9" ht="31.5" customHeight="1" x14ac:dyDescent="0.25">
      <c r="A29" s="121"/>
      <c r="B29" s="126"/>
      <c r="C29" s="121"/>
      <c r="D29" s="127"/>
      <c r="E29" s="128"/>
      <c r="F29" s="128"/>
      <c r="G29" s="128"/>
      <c r="H29" s="129"/>
      <c r="I29" s="24"/>
    </row>
    <row r="30" spans="1:9" ht="31.5" customHeight="1" x14ac:dyDescent="0.25">
      <c r="A30" s="121"/>
      <c r="B30" s="126"/>
      <c r="C30" s="121"/>
      <c r="D30" s="127"/>
      <c r="E30" s="128"/>
      <c r="F30" s="128"/>
      <c r="G30" s="128"/>
      <c r="H30" s="129"/>
      <c r="I30" s="24"/>
    </row>
    <row r="31" spans="1:9" ht="31.5" customHeight="1" x14ac:dyDescent="0.25">
      <c r="A31" s="121"/>
      <c r="B31" s="126"/>
      <c r="C31" s="121"/>
      <c r="D31" s="127"/>
      <c r="E31" s="128"/>
      <c r="F31" s="128"/>
      <c r="G31" s="128"/>
      <c r="H31" s="129"/>
      <c r="I31" s="24"/>
    </row>
    <row r="32" spans="1:9" ht="31.5" customHeight="1" x14ac:dyDescent="0.25">
      <c r="A32" s="121"/>
      <c r="B32" s="126"/>
      <c r="C32" s="121"/>
      <c r="D32" s="127"/>
      <c r="E32" s="128"/>
      <c r="F32" s="128"/>
      <c r="G32" s="128"/>
      <c r="H32" s="129"/>
      <c r="I32" s="24"/>
    </row>
    <row r="33" spans="1:9" ht="31.5" customHeight="1" x14ac:dyDescent="0.25">
      <c r="A33" s="121"/>
      <c r="B33" s="126"/>
      <c r="C33" s="121"/>
      <c r="D33" s="127"/>
      <c r="E33" s="128"/>
      <c r="F33" s="128"/>
      <c r="G33" s="128"/>
      <c r="H33" s="129"/>
      <c r="I33" s="24"/>
    </row>
    <row r="35" spans="1:9" ht="31.5" customHeight="1" thickBot="1" x14ac:dyDescent="0.3"/>
    <row r="36" spans="1:9" ht="31.5" customHeight="1" thickBot="1" x14ac:dyDescent="0.3">
      <c r="D36" s="17" t="s">
        <v>9</v>
      </c>
      <c r="E36" s="6">
        <f>SUM(E3:E35)</f>
        <v>42499.94</v>
      </c>
      <c r="F36" s="6">
        <f>SUM(F3:F35)</f>
        <v>6603.74</v>
      </c>
      <c r="G36" s="6">
        <f>SUM(G3:G35)</f>
        <v>49103.680000000022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5C4BB-607C-4B67-A093-9B281D9F1666}">
  <sheetPr codeName="Hoja7"/>
  <dimension ref="A2:I23"/>
  <sheetViews>
    <sheetView showGridLines="0" topLeftCell="A2" workbookViewId="0">
      <selection activeCell="A3" sqref="A2:A3"/>
    </sheetView>
  </sheetViews>
  <sheetFormatPr baseColWidth="10" defaultRowHeight="31.5" customHeight="1" x14ac:dyDescent="0.25"/>
  <cols>
    <col min="1" max="1" width="34.85546875" style="4" customWidth="1"/>
    <col min="2" max="2" width="79.28515625" style="9" customWidth="1"/>
    <col min="3" max="3" width="22.140625" style="4" customWidth="1"/>
    <col min="4" max="4" width="48.5703125" style="4" bestFit="1" customWidth="1"/>
    <col min="5" max="5" width="20.5703125" style="5" customWidth="1"/>
    <col min="6" max="6" width="20.42578125" style="5" customWidth="1"/>
    <col min="7" max="7" width="21.7109375" style="5" customWidth="1"/>
    <col min="8" max="8" width="27.28515625" style="4" customWidth="1"/>
    <col min="9" max="9" width="27.42578125" style="4" customWidth="1"/>
    <col min="10" max="16384" width="11.42578125" style="12"/>
  </cols>
  <sheetData>
    <row r="2" spans="1:9" ht="31.5" customHeight="1" x14ac:dyDescent="0.25">
      <c r="A2" s="55" t="s">
        <v>0</v>
      </c>
      <c r="B2" s="56" t="s">
        <v>1</v>
      </c>
      <c r="C2" s="47" t="s">
        <v>2</v>
      </c>
      <c r="D2" s="48" t="s">
        <v>3</v>
      </c>
      <c r="E2" s="49" t="s">
        <v>4</v>
      </c>
      <c r="F2" s="49" t="s">
        <v>5</v>
      </c>
      <c r="G2" s="49" t="s">
        <v>6</v>
      </c>
      <c r="H2" s="48" t="s">
        <v>7</v>
      </c>
      <c r="I2" s="50" t="s">
        <v>8</v>
      </c>
    </row>
    <row r="3" spans="1:9" ht="31.5" customHeight="1" x14ac:dyDescent="0.25">
      <c r="A3" s="32" t="s">
        <v>36</v>
      </c>
      <c r="B3" s="52" t="s">
        <v>37</v>
      </c>
      <c r="C3" s="67" t="s">
        <v>38</v>
      </c>
      <c r="D3" s="93" t="s">
        <v>39</v>
      </c>
      <c r="E3" s="115">
        <v>3067.56</v>
      </c>
      <c r="F3" s="116">
        <f>+Tabla13[[#This Row],[IMPORTE NETO]]*0.21</f>
        <v>644.18759999999997</v>
      </c>
      <c r="G3" s="116">
        <f>+Tabla13[[#This Row],[IMPORTE NETO]]+Tabla13[[#This Row],[IMPORTE I.V.A.]]</f>
        <v>3711.7475999999997</v>
      </c>
      <c r="H3" s="70">
        <v>45785</v>
      </c>
      <c r="I3" s="61" t="s">
        <v>13</v>
      </c>
    </row>
    <row r="4" spans="1:9" ht="31.5" customHeight="1" x14ac:dyDescent="0.25">
      <c r="A4" s="58" t="s">
        <v>458</v>
      </c>
      <c r="B4" s="51" t="s">
        <v>459</v>
      </c>
      <c r="C4" s="67" t="s">
        <v>460</v>
      </c>
      <c r="D4" s="93" t="s">
        <v>461</v>
      </c>
      <c r="E4" s="116">
        <v>988.23</v>
      </c>
      <c r="F4" s="116">
        <v>207.53</v>
      </c>
      <c r="G4" s="116">
        <v>1195.76</v>
      </c>
      <c r="H4" s="70">
        <v>45756</v>
      </c>
      <c r="I4" s="61" t="s">
        <v>13</v>
      </c>
    </row>
    <row r="5" spans="1:9" ht="31.5" customHeight="1" x14ac:dyDescent="0.25">
      <c r="A5" s="58" t="s">
        <v>462</v>
      </c>
      <c r="B5" s="51" t="s">
        <v>463</v>
      </c>
      <c r="C5" s="67" t="s">
        <v>464</v>
      </c>
      <c r="D5" s="93" t="s">
        <v>465</v>
      </c>
      <c r="E5" s="116">
        <v>350</v>
      </c>
      <c r="F5" s="116">
        <v>73.5</v>
      </c>
      <c r="G5" s="116">
        <v>423.5</v>
      </c>
      <c r="H5" s="70">
        <v>45756</v>
      </c>
      <c r="I5" s="61" t="s">
        <v>13</v>
      </c>
    </row>
    <row r="6" spans="1:9" ht="31.5" customHeight="1" x14ac:dyDescent="0.25">
      <c r="A6" s="58" t="s">
        <v>466</v>
      </c>
      <c r="B6" s="51" t="s">
        <v>467</v>
      </c>
      <c r="C6" s="67" t="s">
        <v>468</v>
      </c>
      <c r="D6" s="93" t="s">
        <v>469</v>
      </c>
      <c r="E6" s="116">
        <v>215</v>
      </c>
      <c r="F6" s="116">
        <v>45.15</v>
      </c>
      <c r="G6" s="116">
        <v>260.14999999999998</v>
      </c>
      <c r="H6" s="70">
        <v>45756</v>
      </c>
      <c r="I6" s="61" t="s">
        <v>13</v>
      </c>
    </row>
    <row r="7" spans="1:9" ht="31.5" customHeight="1" x14ac:dyDescent="0.25">
      <c r="A7" s="58" t="s">
        <v>470</v>
      </c>
      <c r="B7" s="51" t="s">
        <v>471</v>
      </c>
      <c r="C7" s="67" t="s">
        <v>468</v>
      </c>
      <c r="D7" s="93" t="s">
        <v>469</v>
      </c>
      <c r="E7" s="116">
        <v>114.15</v>
      </c>
      <c r="F7" s="116">
        <v>23.97</v>
      </c>
      <c r="G7" s="116">
        <v>138.12</v>
      </c>
      <c r="H7" s="70">
        <v>45756</v>
      </c>
      <c r="I7" s="61" t="s">
        <v>13</v>
      </c>
    </row>
    <row r="8" spans="1:9" ht="31.5" customHeight="1" x14ac:dyDescent="0.25">
      <c r="A8" s="58" t="s">
        <v>472</v>
      </c>
      <c r="B8" s="51" t="s">
        <v>473</v>
      </c>
      <c r="C8" s="67" t="s">
        <v>460</v>
      </c>
      <c r="D8" s="93" t="s">
        <v>461</v>
      </c>
      <c r="E8" s="116">
        <v>494.12</v>
      </c>
      <c r="F8" s="116">
        <v>103.77</v>
      </c>
      <c r="G8" s="116">
        <v>597.89</v>
      </c>
      <c r="H8" s="70">
        <v>45761</v>
      </c>
      <c r="I8" s="61" t="s">
        <v>13</v>
      </c>
    </row>
    <row r="9" spans="1:9" ht="31.5" customHeight="1" x14ac:dyDescent="0.25">
      <c r="A9" s="58" t="s">
        <v>1753</v>
      </c>
      <c r="B9" s="51" t="s">
        <v>1754</v>
      </c>
      <c r="C9" s="67" t="s">
        <v>468</v>
      </c>
      <c r="D9" s="130" t="s">
        <v>469</v>
      </c>
      <c r="E9" s="116">
        <v>1355.46</v>
      </c>
      <c r="F9" s="116">
        <v>284.64999999999998</v>
      </c>
      <c r="G9" s="116">
        <v>1640.11</v>
      </c>
      <c r="H9" s="70">
        <v>45790</v>
      </c>
      <c r="I9" s="61" t="s">
        <v>13</v>
      </c>
    </row>
    <row r="10" spans="1:9" ht="31.5" customHeight="1" x14ac:dyDescent="0.25">
      <c r="A10" s="58" t="s">
        <v>1755</v>
      </c>
      <c r="B10" s="51" t="s">
        <v>1756</v>
      </c>
      <c r="C10" s="67" t="s">
        <v>468</v>
      </c>
      <c r="D10" s="130" t="s">
        <v>469</v>
      </c>
      <c r="E10" s="116">
        <v>2347.2600000000002</v>
      </c>
      <c r="F10" s="116">
        <v>492.92</v>
      </c>
      <c r="G10" s="116">
        <v>2840.18</v>
      </c>
      <c r="H10" s="70">
        <v>45790</v>
      </c>
      <c r="I10" s="61" t="s">
        <v>13</v>
      </c>
    </row>
    <row r="11" spans="1:9" ht="31.5" customHeight="1" x14ac:dyDescent="0.25">
      <c r="A11" s="58" t="s">
        <v>1757</v>
      </c>
      <c r="B11" s="51" t="s">
        <v>1758</v>
      </c>
      <c r="C11" s="67" t="s">
        <v>468</v>
      </c>
      <c r="D11" s="130" t="s">
        <v>469</v>
      </c>
      <c r="E11" s="116">
        <v>1851.36</v>
      </c>
      <c r="F11" s="116">
        <v>388.79</v>
      </c>
      <c r="G11" s="116">
        <v>2240.15</v>
      </c>
      <c r="H11" s="70">
        <v>45790</v>
      </c>
      <c r="I11" s="61" t="s">
        <v>13</v>
      </c>
    </row>
    <row r="12" spans="1:9" ht="31.5" customHeight="1" x14ac:dyDescent="0.25">
      <c r="A12" s="58" t="s">
        <v>1759</v>
      </c>
      <c r="B12" s="51" t="s">
        <v>1760</v>
      </c>
      <c r="C12" s="67" t="s">
        <v>1761</v>
      </c>
      <c r="D12" s="130" t="s">
        <v>1762</v>
      </c>
      <c r="E12" s="116">
        <v>1601.4</v>
      </c>
      <c r="F12" s="116">
        <v>336.29</v>
      </c>
      <c r="G12" s="116">
        <v>1937.69</v>
      </c>
      <c r="H12" s="70">
        <v>45797</v>
      </c>
      <c r="I12" s="61" t="s">
        <v>13</v>
      </c>
    </row>
    <row r="13" spans="1:9" ht="31.5" customHeight="1" x14ac:dyDescent="0.25">
      <c r="A13" s="58" t="s">
        <v>1763</v>
      </c>
      <c r="B13" s="51" t="s">
        <v>1764</v>
      </c>
      <c r="C13" s="67" t="s">
        <v>1761</v>
      </c>
      <c r="D13" s="130" t="s">
        <v>1762</v>
      </c>
      <c r="E13" s="116">
        <v>879.36</v>
      </c>
      <c r="F13" s="116">
        <v>184.67</v>
      </c>
      <c r="G13" s="116">
        <v>1064.03</v>
      </c>
      <c r="H13" s="70">
        <v>45791</v>
      </c>
      <c r="I13" s="61" t="s">
        <v>13</v>
      </c>
    </row>
    <row r="14" spans="1:9" ht="31.5" customHeight="1" x14ac:dyDescent="0.25">
      <c r="A14" s="58" t="s">
        <v>1765</v>
      </c>
      <c r="B14" s="51" t="s">
        <v>1766</v>
      </c>
      <c r="C14" s="67" t="s">
        <v>1761</v>
      </c>
      <c r="D14" s="130" t="s">
        <v>1762</v>
      </c>
      <c r="E14" s="116">
        <v>494.4</v>
      </c>
      <c r="F14" s="116">
        <v>103.82</v>
      </c>
      <c r="G14" s="116">
        <v>598.22</v>
      </c>
      <c r="H14" s="70">
        <v>45797</v>
      </c>
      <c r="I14" s="61" t="s">
        <v>13</v>
      </c>
    </row>
    <row r="15" spans="1:9" ht="31.5" customHeight="1" x14ac:dyDescent="0.25">
      <c r="A15" s="58" t="s">
        <v>1767</v>
      </c>
      <c r="B15" s="51" t="s">
        <v>1768</v>
      </c>
      <c r="C15" s="67" t="s">
        <v>1761</v>
      </c>
      <c r="D15" s="130" t="s">
        <v>1769</v>
      </c>
      <c r="E15" s="116">
        <v>1218.8900000000001</v>
      </c>
      <c r="F15" s="116">
        <f>G15-E15</f>
        <v>255.9699999999998</v>
      </c>
      <c r="G15" s="116">
        <v>1474.86</v>
      </c>
      <c r="H15" s="70">
        <v>45833</v>
      </c>
      <c r="I15" s="61" t="s">
        <v>13</v>
      </c>
    </row>
    <row r="16" spans="1:9" ht="31.5" customHeight="1" x14ac:dyDescent="0.25">
      <c r="A16" s="58" t="s">
        <v>1770</v>
      </c>
      <c r="B16" s="51" t="s">
        <v>1771</v>
      </c>
      <c r="C16" s="67" t="s">
        <v>460</v>
      </c>
      <c r="D16" s="130" t="s">
        <v>461</v>
      </c>
      <c r="E16" s="116">
        <v>617.64</v>
      </c>
      <c r="F16" s="116">
        <v>129.69999999999999</v>
      </c>
      <c r="G16" s="116">
        <v>747.34</v>
      </c>
      <c r="H16" s="70">
        <v>45814</v>
      </c>
      <c r="I16" s="61" t="s">
        <v>13</v>
      </c>
    </row>
    <row r="17" spans="1:9" ht="31.5" customHeight="1" x14ac:dyDescent="0.25">
      <c r="A17" s="58" t="s">
        <v>1772</v>
      </c>
      <c r="B17" s="51" t="s">
        <v>1773</v>
      </c>
      <c r="C17" s="67" t="s">
        <v>1774</v>
      </c>
      <c r="D17" s="130" t="s">
        <v>1775</v>
      </c>
      <c r="E17" s="116">
        <v>805</v>
      </c>
      <c r="F17" s="116">
        <v>169.05</v>
      </c>
      <c r="G17" s="116">
        <v>974.05</v>
      </c>
      <c r="H17" s="70">
        <v>45819</v>
      </c>
      <c r="I17" s="61" t="s">
        <v>13</v>
      </c>
    </row>
    <row r="18" spans="1:9" ht="31.5" customHeight="1" x14ac:dyDescent="0.25">
      <c r="A18" s="58" t="s">
        <v>1776</v>
      </c>
      <c r="B18" s="51" t="s">
        <v>1777</v>
      </c>
      <c r="C18" s="67" t="s">
        <v>460</v>
      </c>
      <c r="D18" s="130" t="s">
        <v>461</v>
      </c>
      <c r="E18" s="116">
        <v>247.06</v>
      </c>
      <c r="F18" s="116">
        <v>51.88</v>
      </c>
      <c r="G18" s="116">
        <v>298.94</v>
      </c>
      <c r="H18" s="70">
        <v>45825</v>
      </c>
      <c r="I18" s="61" t="s">
        <v>13</v>
      </c>
    </row>
    <row r="19" spans="1:9" ht="31.5" customHeight="1" x14ac:dyDescent="0.25">
      <c r="A19" s="58" t="s">
        <v>1778</v>
      </c>
      <c r="B19" s="51" t="s">
        <v>1779</v>
      </c>
      <c r="C19" s="67" t="s">
        <v>38</v>
      </c>
      <c r="D19" s="130" t="s">
        <v>39</v>
      </c>
      <c r="E19" s="116">
        <v>1388.4</v>
      </c>
      <c r="F19" s="116">
        <v>291.58</v>
      </c>
      <c r="G19" s="116">
        <v>1679.98</v>
      </c>
      <c r="H19" s="70">
        <v>45825</v>
      </c>
      <c r="I19" s="61" t="s">
        <v>13</v>
      </c>
    </row>
    <row r="20" spans="1:9" ht="31.5" customHeight="1" x14ac:dyDescent="0.25">
      <c r="A20" s="58" t="s">
        <v>1780</v>
      </c>
      <c r="B20" s="51" t="s">
        <v>1781</v>
      </c>
      <c r="C20" s="67" t="s">
        <v>38</v>
      </c>
      <c r="D20" s="130" t="s">
        <v>39</v>
      </c>
      <c r="E20" s="116">
        <v>971.88</v>
      </c>
      <c r="F20" s="116">
        <v>204.09</v>
      </c>
      <c r="G20" s="116">
        <v>1175.97</v>
      </c>
      <c r="H20" s="70">
        <v>45825</v>
      </c>
      <c r="I20" s="61" t="s">
        <v>13</v>
      </c>
    </row>
    <row r="22" spans="1:9" ht="31.5" customHeight="1" thickBot="1" x14ac:dyDescent="0.3"/>
    <row r="23" spans="1:9" ht="31.5" customHeight="1" thickBot="1" x14ac:dyDescent="0.3">
      <c r="D23" s="17" t="s">
        <v>9</v>
      </c>
      <c r="E23" s="6">
        <f>SUM(E3:E22)</f>
        <v>19007.170000000002</v>
      </c>
      <c r="F23" s="6">
        <f>SUM(F3:F22)</f>
        <v>3991.5176000000001</v>
      </c>
      <c r="G23" s="6">
        <f>SUM(G3:G22)</f>
        <v>22998.687600000001</v>
      </c>
    </row>
  </sheetData>
  <conditionalFormatting sqref="A1:A1048576">
    <cfRule type="duplicateValues" dxfId="2" priority="1"/>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BCD44-6476-498B-9C03-571C248915FC}">
  <sheetPr codeName="Hoja8"/>
  <dimension ref="A2:I10"/>
  <sheetViews>
    <sheetView showGridLines="0" workbookViewId="0">
      <selection activeCell="A3" sqref="A3:A7"/>
    </sheetView>
  </sheetViews>
  <sheetFormatPr baseColWidth="10" defaultRowHeight="31.5" customHeight="1" x14ac:dyDescent="0.25"/>
  <cols>
    <col min="1" max="1" width="29.140625" style="4" customWidth="1"/>
    <col min="2" max="2" width="35.28515625" style="9" customWidth="1"/>
    <col min="3" max="3" width="22.140625" style="4" customWidth="1"/>
    <col min="4" max="4" width="40.28515625" style="7" customWidth="1"/>
    <col min="5" max="5" width="20.5703125" style="5" customWidth="1"/>
    <col min="6" max="6" width="20.42578125" style="5" customWidth="1"/>
    <col min="7" max="7" width="21.7109375" style="5" customWidth="1"/>
    <col min="8" max="8" width="27.28515625" style="4" customWidth="1"/>
    <col min="9" max="9" width="27.42578125" style="4" customWidth="1"/>
    <col min="10" max="16384" width="11.42578125" style="12"/>
  </cols>
  <sheetData>
    <row r="2" spans="1:9" ht="31.5" customHeight="1" x14ac:dyDescent="0.25">
      <c r="A2" s="47" t="s">
        <v>0</v>
      </c>
      <c r="B2" s="48" t="s">
        <v>1</v>
      </c>
      <c r="C2" s="48" t="s">
        <v>2</v>
      </c>
      <c r="D2" s="48" t="s">
        <v>3</v>
      </c>
      <c r="E2" s="49" t="s">
        <v>4</v>
      </c>
      <c r="F2" s="49" t="s">
        <v>5</v>
      </c>
      <c r="G2" s="49" t="s">
        <v>6</v>
      </c>
      <c r="H2" s="48" t="s">
        <v>7</v>
      </c>
      <c r="I2" s="50" t="s">
        <v>8</v>
      </c>
    </row>
    <row r="3" spans="1:9" ht="31.5" customHeight="1" x14ac:dyDescent="0.25">
      <c r="A3" s="53" t="s">
        <v>474</v>
      </c>
      <c r="B3" s="81" t="s">
        <v>475</v>
      </c>
      <c r="C3" s="38" t="s">
        <v>476</v>
      </c>
      <c r="D3" s="93" t="s">
        <v>477</v>
      </c>
      <c r="E3" s="69">
        <v>3671.25</v>
      </c>
      <c r="F3" s="69">
        <v>367.13</v>
      </c>
      <c r="G3" s="69">
        <v>4038.38</v>
      </c>
      <c r="H3" s="70">
        <v>45681</v>
      </c>
      <c r="I3" s="61" t="s">
        <v>22</v>
      </c>
    </row>
    <row r="4" spans="1:9" ht="31.5" customHeight="1" x14ac:dyDescent="0.25">
      <c r="A4" s="53" t="s">
        <v>478</v>
      </c>
      <c r="B4" s="81" t="s">
        <v>479</v>
      </c>
      <c r="C4" s="38" t="s">
        <v>476</v>
      </c>
      <c r="D4" s="93" t="s">
        <v>477</v>
      </c>
      <c r="E4" s="69">
        <v>1185.97</v>
      </c>
      <c r="F4" s="69">
        <v>118.6</v>
      </c>
      <c r="G4" s="69">
        <v>1304.57</v>
      </c>
      <c r="H4" s="70">
        <v>45681</v>
      </c>
      <c r="I4" s="61" t="s">
        <v>22</v>
      </c>
    </row>
    <row r="5" spans="1:9" ht="31.5" customHeight="1" x14ac:dyDescent="0.25">
      <c r="A5" s="67" t="s">
        <v>480</v>
      </c>
      <c r="B5" s="81" t="s">
        <v>481</v>
      </c>
      <c r="C5" s="38" t="s">
        <v>476</v>
      </c>
      <c r="D5" s="93" t="s">
        <v>477</v>
      </c>
      <c r="E5" s="69">
        <v>3662.34</v>
      </c>
      <c r="F5" s="69">
        <v>366.23</v>
      </c>
      <c r="G5" s="69">
        <v>4028.57</v>
      </c>
      <c r="H5" s="70">
        <v>45681</v>
      </c>
      <c r="I5" s="61" t="s">
        <v>22</v>
      </c>
    </row>
    <row r="6" spans="1:9" ht="31.5" customHeight="1" x14ac:dyDescent="0.25">
      <c r="A6" s="67" t="s">
        <v>482</v>
      </c>
      <c r="B6" s="81" t="s">
        <v>483</v>
      </c>
      <c r="C6" s="38" t="s">
        <v>476</v>
      </c>
      <c r="D6" s="93" t="s">
        <v>477</v>
      </c>
      <c r="E6" s="69">
        <v>904.85</v>
      </c>
      <c r="F6" s="69">
        <v>90.49</v>
      </c>
      <c r="G6" s="69">
        <v>995.34</v>
      </c>
      <c r="H6" s="70">
        <v>45681</v>
      </c>
      <c r="I6" s="61" t="s">
        <v>22</v>
      </c>
    </row>
    <row r="7" spans="1:9" ht="31.5" customHeight="1" x14ac:dyDescent="0.25">
      <c r="A7" s="67" t="s">
        <v>484</v>
      </c>
      <c r="B7" s="81" t="s">
        <v>485</v>
      </c>
      <c r="C7" s="38" t="s">
        <v>476</v>
      </c>
      <c r="D7" s="93" t="s">
        <v>477</v>
      </c>
      <c r="E7" s="69">
        <v>3801.9</v>
      </c>
      <c r="F7" s="69">
        <v>380.19</v>
      </c>
      <c r="G7" s="69">
        <v>4182.09</v>
      </c>
      <c r="H7" s="70">
        <v>45705</v>
      </c>
      <c r="I7" s="61" t="s">
        <v>22</v>
      </c>
    </row>
    <row r="9" spans="1:9" ht="31.5" customHeight="1" thickBot="1" x14ac:dyDescent="0.3"/>
    <row r="10" spans="1:9" ht="31.5" customHeight="1" thickBot="1" x14ac:dyDescent="0.3">
      <c r="D10" s="17" t="s">
        <v>9</v>
      </c>
      <c r="E10" s="6">
        <f>SUM(E3:E9)</f>
        <v>13226.310000000001</v>
      </c>
      <c r="F10" s="6">
        <f t="shared" ref="F10:G10" si="0">SUM(F3:F9)</f>
        <v>1322.64</v>
      </c>
      <c r="G10" s="6">
        <f t="shared" si="0"/>
        <v>14548.95</v>
      </c>
    </row>
  </sheetData>
  <pageMargins left="0.70866141732283472" right="0.70866141732283472" top="0.74803149606299213" bottom="0.74803149606299213" header="0.31496062992125984" footer="0.31496062992125984"/>
  <pageSetup paperSize="9" scale="6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BE95-9229-47EA-9222-440CD75DE4D5}">
  <sheetPr codeName="Hoja9"/>
  <dimension ref="A2:I7"/>
  <sheetViews>
    <sheetView showGridLines="0" workbookViewId="0">
      <selection activeCell="F7" sqref="F7"/>
    </sheetView>
  </sheetViews>
  <sheetFormatPr baseColWidth="10" defaultRowHeight="31.5" customHeight="1" x14ac:dyDescent="0.25"/>
  <cols>
    <col min="1" max="1" width="20" style="4" bestFit="1" customWidth="1"/>
    <col min="2" max="2" width="36.28515625" style="27" customWidth="1"/>
    <col min="3" max="3" width="22.140625" style="4" customWidth="1"/>
    <col min="4" max="4" width="47.5703125" style="4" bestFit="1" customWidth="1"/>
    <col min="5" max="5" width="20.5703125" style="4" customWidth="1"/>
    <col min="6" max="6" width="20.42578125" style="4" customWidth="1"/>
    <col min="7" max="7" width="21.7109375" style="4" customWidth="1"/>
    <col min="8" max="8" width="27.28515625" style="4" customWidth="1"/>
    <col min="9" max="9" width="24.7109375" style="4" customWidth="1"/>
    <col min="10" max="16384" width="11.42578125" style="4"/>
  </cols>
  <sheetData>
    <row r="2" spans="1:9" ht="31.5" customHeight="1" x14ac:dyDescent="0.25">
      <c r="A2" s="55" t="s">
        <v>0</v>
      </c>
      <c r="B2" s="56" t="s">
        <v>1</v>
      </c>
      <c r="C2" s="47" t="s">
        <v>2</v>
      </c>
      <c r="D2" s="48" t="s">
        <v>3</v>
      </c>
      <c r="E2" s="49" t="s">
        <v>4</v>
      </c>
      <c r="F2" s="49" t="s">
        <v>5</v>
      </c>
      <c r="G2" s="49" t="s">
        <v>6</v>
      </c>
      <c r="H2" s="48" t="s">
        <v>7</v>
      </c>
      <c r="I2" s="50" t="s">
        <v>8</v>
      </c>
    </row>
    <row r="3" spans="1:9" ht="31.5" customHeight="1" x14ac:dyDescent="0.25">
      <c r="A3" s="94" t="s">
        <v>486</v>
      </c>
      <c r="B3" s="96" t="s">
        <v>487</v>
      </c>
      <c r="C3" s="95" t="s">
        <v>488</v>
      </c>
      <c r="D3" s="97" t="s">
        <v>489</v>
      </c>
      <c r="E3" s="41">
        <v>105</v>
      </c>
      <c r="F3" s="41">
        <v>22.05</v>
      </c>
      <c r="G3" s="41">
        <v>127.05</v>
      </c>
      <c r="H3" s="13">
        <v>45755</v>
      </c>
      <c r="I3" s="37" t="s">
        <v>14</v>
      </c>
    </row>
    <row r="4" spans="1:9" ht="31.5" customHeight="1" x14ac:dyDescent="0.25">
      <c r="A4" s="94" t="s">
        <v>1714</v>
      </c>
      <c r="B4" s="96" t="s">
        <v>1715</v>
      </c>
      <c r="C4" s="96" t="s">
        <v>488</v>
      </c>
      <c r="D4" s="97" t="s">
        <v>489</v>
      </c>
      <c r="E4" s="41">
        <v>122</v>
      </c>
      <c r="F4" s="41">
        <v>25.62</v>
      </c>
      <c r="G4" s="41">
        <v>147.62</v>
      </c>
      <c r="H4" s="13">
        <v>45799</v>
      </c>
      <c r="I4" s="37" t="s">
        <v>14</v>
      </c>
    </row>
    <row r="6" spans="1:9" ht="31.5" customHeight="1" thickBot="1" x14ac:dyDescent="0.3"/>
    <row r="7" spans="1:9" ht="31.5" customHeight="1" thickBot="1" x14ac:dyDescent="0.3">
      <c r="D7" s="25" t="s">
        <v>9</v>
      </c>
      <c r="E7" s="26">
        <f>SUM(E3:E4)</f>
        <v>227</v>
      </c>
      <c r="F7" s="26">
        <f>SUM(F3:F4)</f>
        <v>47.67</v>
      </c>
      <c r="G7" s="26">
        <f>SUM(G3:G4)</f>
        <v>274.67</v>
      </c>
    </row>
  </sheetData>
  <phoneticPr fontId="8"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7F38-AFD2-45CF-89A9-F7C7E8211076}">
  <sheetPr codeName="Hoja11"/>
  <dimension ref="A2:I63"/>
  <sheetViews>
    <sheetView showGridLines="0" workbookViewId="0">
      <selection activeCell="A3" sqref="A3"/>
    </sheetView>
  </sheetViews>
  <sheetFormatPr baseColWidth="10" defaultRowHeight="31.5" customHeight="1" x14ac:dyDescent="0.25"/>
  <cols>
    <col min="1" max="1" width="20" style="12" bestFit="1" customWidth="1"/>
    <col min="2" max="2" width="53.5703125" style="98" customWidth="1"/>
    <col min="3" max="3" width="18.42578125" style="12" customWidth="1"/>
    <col min="4" max="4" width="38.28515625" style="12" customWidth="1"/>
    <col min="5" max="5" width="20.5703125" style="29" customWidth="1"/>
    <col min="6" max="6" width="20.42578125" style="29" customWidth="1"/>
    <col min="7" max="7" width="21.7109375" style="29" customWidth="1"/>
    <col min="8" max="8" width="20.85546875" style="12" customWidth="1"/>
    <col min="9" max="9" width="27.7109375" style="12" bestFit="1" customWidth="1"/>
    <col min="10" max="16384" width="11.42578125" style="12"/>
  </cols>
  <sheetData>
    <row r="2" spans="1:9" s="4" customFormat="1" ht="31.5" customHeight="1" x14ac:dyDescent="0.25">
      <c r="A2" s="65" t="s">
        <v>0</v>
      </c>
      <c r="B2" s="43" t="s">
        <v>1</v>
      </c>
      <c r="C2" s="10" t="s">
        <v>2</v>
      </c>
      <c r="D2" s="1" t="s">
        <v>3</v>
      </c>
      <c r="E2" s="3" t="s">
        <v>4</v>
      </c>
      <c r="F2" s="3" t="s">
        <v>5</v>
      </c>
      <c r="G2" s="3" t="s">
        <v>6</v>
      </c>
      <c r="H2" s="1" t="s">
        <v>7</v>
      </c>
      <c r="I2" s="1" t="s">
        <v>8</v>
      </c>
    </row>
    <row r="3" spans="1:9" ht="31.5" customHeight="1" x14ac:dyDescent="0.25">
      <c r="A3" s="58" t="s">
        <v>490</v>
      </c>
      <c r="B3" s="81" t="s">
        <v>491</v>
      </c>
      <c r="C3" s="53" t="s">
        <v>492</v>
      </c>
      <c r="D3" s="93" t="s">
        <v>493</v>
      </c>
      <c r="E3" s="114">
        <v>9.42</v>
      </c>
      <c r="F3" s="114">
        <v>1.98</v>
      </c>
      <c r="G3" s="114">
        <v>11.4</v>
      </c>
      <c r="H3" s="70">
        <v>45743</v>
      </c>
      <c r="I3" s="2" t="s">
        <v>15</v>
      </c>
    </row>
    <row r="4" spans="1:9" ht="31.5" customHeight="1" x14ac:dyDescent="0.25">
      <c r="A4" s="58" t="s">
        <v>494</v>
      </c>
      <c r="B4" s="81" t="s">
        <v>495</v>
      </c>
      <c r="C4" s="53" t="s">
        <v>496</v>
      </c>
      <c r="D4" s="93" t="s">
        <v>497</v>
      </c>
      <c r="E4" s="114">
        <v>15.5</v>
      </c>
      <c r="F4" s="114">
        <v>3.26</v>
      </c>
      <c r="G4" s="114">
        <v>18.760000000000002</v>
      </c>
      <c r="H4" s="70">
        <v>45758</v>
      </c>
      <c r="I4" s="2" t="s">
        <v>15</v>
      </c>
    </row>
    <row r="5" spans="1:9" ht="31.5" customHeight="1" x14ac:dyDescent="0.25">
      <c r="A5" s="58" t="s">
        <v>498</v>
      </c>
      <c r="B5" s="81" t="s">
        <v>499</v>
      </c>
      <c r="C5" s="53" t="s">
        <v>496</v>
      </c>
      <c r="D5" s="93" t="s">
        <v>497</v>
      </c>
      <c r="E5" s="114">
        <v>75.33</v>
      </c>
      <c r="F5" s="114">
        <v>15.82</v>
      </c>
      <c r="G5" s="114">
        <v>91.15</v>
      </c>
      <c r="H5" s="70">
        <v>45748</v>
      </c>
      <c r="I5" s="2" t="s">
        <v>15</v>
      </c>
    </row>
    <row r="6" spans="1:9" ht="31.5" customHeight="1" x14ac:dyDescent="0.25">
      <c r="A6" s="58" t="s">
        <v>500</v>
      </c>
      <c r="B6" s="81" t="s">
        <v>501</v>
      </c>
      <c r="C6" s="53" t="s">
        <v>492</v>
      </c>
      <c r="D6" s="93" t="s">
        <v>493</v>
      </c>
      <c r="E6" s="114">
        <v>80.930000000000007</v>
      </c>
      <c r="F6" s="114">
        <v>17</v>
      </c>
      <c r="G6" s="114">
        <v>97.93</v>
      </c>
      <c r="H6" s="70">
        <v>45747</v>
      </c>
      <c r="I6" s="2" t="s">
        <v>15</v>
      </c>
    </row>
    <row r="7" spans="1:9" ht="31.5" customHeight="1" x14ac:dyDescent="0.25">
      <c r="A7" s="58" t="s">
        <v>502</v>
      </c>
      <c r="B7" s="81" t="s">
        <v>503</v>
      </c>
      <c r="C7" s="53" t="s">
        <v>492</v>
      </c>
      <c r="D7" s="93" t="s">
        <v>493</v>
      </c>
      <c r="E7" s="114">
        <v>835.23</v>
      </c>
      <c r="F7" s="114">
        <v>175.4</v>
      </c>
      <c r="G7" s="114">
        <v>1010.63</v>
      </c>
      <c r="H7" s="70">
        <v>45749</v>
      </c>
      <c r="I7" s="2" t="s">
        <v>15</v>
      </c>
    </row>
    <row r="8" spans="1:9" ht="31.5" customHeight="1" x14ac:dyDescent="0.25">
      <c r="A8" s="58" t="s">
        <v>504</v>
      </c>
      <c r="B8" s="81" t="s">
        <v>505</v>
      </c>
      <c r="C8" s="53" t="s">
        <v>492</v>
      </c>
      <c r="D8" s="93" t="s">
        <v>493</v>
      </c>
      <c r="E8" s="114">
        <v>34.46</v>
      </c>
      <c r="F8" s="114">
        <v>7.24</v>
      </c>
      <c r="G8" s="114">
        <v>41.7</v>
      </c>
      <c r="H8" s="70">
        <v>45749</v>
      </c>
      <c r="I8" s="2" t="s">
        <v>15</v>
      </c>
    </row>
    <row r="9" spans="1:9" ht="31.5" customHeight="1" x14ac:dyDescent="0.25">
      <c r="A9" s="58" t="s">
        <v>506</v>
      </c>
      <c r="B9" s="81" t="s">
        <v>507</v>
      </c>
      <c r="C9" s="53" t="s">
        <v>492</v>
      </c>
      <c r="D9" s="93" t="s">
        <v>493</v>
      </c>
      <c r="E9" s="114">
        <v>24.32</v>
      </c>
      <c r="F9" s="114">
        <v>5.1100000000000003</v>
      </c>
      <c r="G9" s="114">
        <v>29.43</v>
      </c>
      <c r="H9" s="70">
        <v>45749</v>
      </c>
      <c r="I9" s="2" t="s">
        <v>15</v>
      </c>
    </row>
    <row r="10" spans="1:9" ht="31.5" customHeight="1" x14ac:dyDescent="0.25">
      <c r="A10" s="58" t="s">
        <v>508</v>
      </c>
      <c r="B10" s="81" t="s">
        <v>509</v>
      </c>
      <c r="C10" s="53" t="s">
        <v>492</v>
      </c>
      <c r="D10" s="93" t="s">
        <v>493</v>
      </c>
      <c r="E10" s="114">
        <v>20.2</v>
      </c>
      <c r="F10" s="114">
        <v>4.24</v>
      </c>
      <c r="G10" s="114">
        <v>24.44</v>
      </c>
      <c r="H10" s="70">
        <v>45749</v>
      </c>
      <c r="I10" s="2" t="s">
        <v>15</v>
      </c>
    </row>
    <row r="11" spans="1:9" ht="31.5" customHeight="1" x14ac:dyDescent="0.25">
      <c r="A11" s="58" t="s">
        <v>510</v>
      </c>
      <c r="B11" s="81" t="s">
        <v>511</v>
      </c>
      <c r="C11" s="53" t="s">
        <v>492</v>
      </c>
      <c r="D11" s="93" t="s">
        <v>493</v>
      </c>
      <c r="E11" s="114">
        <v>98.62</v>
      </c>
      <c r="F11" s="114">
        <v>20.71</v>
      </c>
      <c r="G11" s="114">
        <v>119.33</v>
      </c>
      <c r="H11" s="70">
        <v>45749</v>
      </c>
      <c r="I11" s="2" t="s">
        <v>15</v>
      </c>
    </row>
    <row r="12" spans="1:9" ht="31.5" customHeight="1" x14ac:dyDescent="0.25">
      <c r="A12" s="58" t="s">
        <v>512</v>
      </c>
      <c r="B12" s="81" t="s">
        <v>513</v>
      </c>
      <c r="C12" s="53" t="s">
        <v>492</v>
      </c>
      <c r="D12" s="93" t="s">
        <v>493</v>
      </c>
      <c r="E12" s="114">
        <v>34.119999999999997</v>
      </c>
      <c r="F12" s="114">
        <v>7.17</v>
      </c>
      <c r="G12" s="114">
        <v>41.29</v>
      </c>
      <c r="H12" s="70">
        <v>45749</v>
      </c>
      <c r="I12" s="2" t="s">
        <v>15</v>
      </c>
    </row>
    <row r="13" spans="1:9" ht="31.5" customHeight="1" x14ac:dyDescent="0.25">
      <c r="A13" s="58" t="s">
        <v>514</v>
      </c>
      <c r="B13" s="81" t="s">
        <v>515</v>
      </c>
      <c r="C13" s="53" t="s">
        <v>492</v>
      </c>
      <c r="D13" s="93" t="s">
        <v>493</v>
      </c>
      <c r="E13" s="114">
        <v>2.87</v>
      </c>
      <c r="F13" s="114">
        <v>0.6</v>
      </c>
      <c r="G13" s="114">
        <v>3.47</v>
      </c>
      <c r="H13" s="70">
        <v>45749</v>
      </c>
      <c r="I13" s="2" t="s">
        <v>15</v>
      </c>
    </row>
    <row r="14" spans="1:9" ht="31.5" customHeight="1" x14ac:dyDescent="0.25">
      <c r="A14" s="58" t="s">
        <v>516</v>
      </c>
      <c r="B14" s="81" t="s">
        <v>517</v>
      </c>
      <c r="C14" s="53" t="s">
        <v>492</v>
      </c>
      <c r="D14" s="93" t="s">
        <v>493</v>
      </c>
      <c r="E14" s="114">
        <v>14.69</v>
      </c>
      <c r="F14" s="114">
        <v>3.08</v>
      </c>
      <c r="G14" s="114">
        <v>17.77</v>
      </c>
      <c r="H14" s="70">
        <v>45750</v>
      </c>
      <c r="I14" s="2" t="s">
        <v>15</v>
      </c>
    </row>
    <row r="15" spans="1:9" ht="31.5" customHeight="1" x14ac:dyDescent="0.25">
      <c r="A15" s="58" t="s">
        <v>518</v>
      </c>
      <c r="B15" s="81" t="s">
        <v>519</v>
      </c>
      <c r="C15" s="53" t="s">
        <v>492</v>
      </c>
      <c r="D15" s="93" t="s">
        <v>493</v>
      </c>
      <c r="E15" s="114">
        <v>10.5</v>
      </c>
      <c r="F15" s="114">
        <v>2.21</v>
      </c>
      <c r="G15" s="114">
        <v>12.71</v>
      </c>
      <c r="H15" s="70">
        <v>45750</v>
      </c>
      <c r="I15" s="2" t="s">
        <v>15</v>
      </c>
    </row>
    <row r="16" spans="1:9" ht="31.5" customHeight="1" x14ac:dyDescent="0.25">
      <c r="A16" s="58" t="s">
        <v>520</v>
      </c>
      <c r="B16" s="81" t="s">
        <v>521</v>
      </c>
      <c r="C16" s="53" t="s">
        <v>492</v>
      </c>
      <c r="D16" s="93" t="s">
        <v>493</v>
      </c>
      <c r="E16" s="114">
        <v>151.04</v>
      </c>
      <c r="F16" s="114">
        <v>31.72</v>
      </c>
      <c r="G16" s="114">
        <v>182.76</v>
      </c>
      <c r="H16" s="70">
        <v>45750</v>
      </c>
      <c r="I16" s="2" t="s">
        <v>15</v>
      </c>
    </row>
    <row r="17" spans="1:9" ht="31.5" customHeight="1" x14ac:dyDescent="0.25">
      <c r="A17" s="58" t="s">
        <v>522</v>
      </c>
      <c r="B17" s="81" t="s">
        <v>523</v>
      </c>
      <c r="C17" s="53" t="s">
        <v>492</v>
      </c>
      <c r="D17" s="93" t="s">
        <v>493</v>
      </c>
      <c r="E17" s="114">
        <v>406.61</v>
      </c>
      <c r="F17" s="114">
        <v>85.39</v>
      </c>
      <c r="G17" s="114">
        <v>492</v>
      </c>
      <c r="H17" s="70">
        <v>45755</v>
      </c>
      <c r="I17" s="2" t="s">
        <v>15</v>
      </c>
    </row>
    <row r="18" spans="1:9" ht="31.5" customHeight="1" x14ac:dyDescent="0.25">
      <c r="A18" s="58" t="s">
        <v>524</v>
      </c>
      <c r="B18" s="81" t="s">
        <v>525</v>
      </c>
      <c r="C18" s="53" t="s">
        <v>492</v>
      </c>
      <c r="D18" s="93" t="s">
        <v>493</v>
      </c>
      <c r="E18" s="114">
        <v>24.8</v>
      </c>
      <c r="F18" s="114">
        <v>5.21</v>
      </c>
      <c r="G18" s="114">
        <v>30.01</v>
      </c>
      <c r="H18" s="70">
        <v>45757</v>
      </c>
      <c r="I18" s="2" t="s">
        <v>15</v>
      </c>
    </row>
    <row r="19" spans="1:9" ht="31.5" customHeight="1" x14ac:dyDescent="0.25">
      <c r="A19" s="58" t="s">
        <v>526</v>
      </c>
      <c r="B19" s="81" t="s">
        <v>527</v>
      </c>
      <c r="C19" s="53" t="s">
        <v>492</v>
      </c>
      <c r="D19" s="93" t="s">
        <v>493</v>
      </c>
      <c r="E19" s="114">
        <v>229</v>
      </c>
      <c r="F19" s="114">
        <v>48.09</v>
      </c>
      <c r="G19" s="114">
        <v>277.08999999999997</v>
      </c>
      <c r="H19" s="70">
        <v>45756</v>
      </c>
      <c r="I19" s="2" t="s">
        <v>15</v>
      </c>
    </row>
    <row r="20" spans="1:9" ht="31.5" customHeight="1" x14ac:dyDescent="0.25">
      <c r="A20" s="58" t="s">
        <v>528</v>
      </c>
      <c r="B20" s="81" t="s">
        <v>529</v>
      </c>
      <c r="C20" s="53" t="s">
        <v>492</v>
      </c>
      <c r="D20" s="93" t="s">
        <v>493</v>
      </c>
      <c r="E20" s="114">
        <v>176.03</v>
      </c>
      <c r="F20" s="114">
        <v>36.97</v>
      </c>
      <c r="G20" s="114">
        <v>213</v>
      </c>
      <c r="H20" s="70">
        <v>45751</v>
      </c>
      <c r="I20" s="2" t="s">
        <v>15</v>
      </c>
    </row>
    <row r="21" spans="1:9" ht="31.5" customHeight="1" x14ac:dyDescent="0.25">
      <c r="A21" s="58" t="s">
        <v>530</v>
      </c>
      <c r="B21" s="81" t="s">
        <v>531</v>
      </c>
      <c r="C21" s="53" t="s">
        <v>496</v>
      </c>
      <c r="D21" s="93" t="s">
        <v>497</v>
      </c>
      <c r="E21" s="114">
        <v>6</v>
      </c>
      <c r="F21" s="114">
        <v>1.26</v>
      </c>
      <c r="G21" s="114">
        <v>7.26</v>
      </c>
      <c r="H21" s="70">
        <v>45751</v>
      </c>
      <c r="I21" s="2" t="s">
        <v>15</v>
      </c>
    </row>
    <row r="22" spans="1:9" ht="31.5" customHeight="1" x14ac:dyDescent="0.25">
      <c r="A22" s="58" t="s">
        <v>532</v>
      </c>
      <c r="B22" s="81" t="s">
        <v>533</v>
      </c>
      <c r="C22" s="53" t="s">
        <v>492</v>
      </c>
      <c r="D22" s="93" t="s">
        <v>493</v>
      </c>
      <c r="E22" s="114">
        <v>155.32</v>
      </c>
      <c r="F22" s="114">
        <v>32.619999999999997</v>
      </c>
      <c r="G22" s="114">
        <v>187.94</v>
      </c>
      <c r="H22" s="70">
        <v>45751</v>
      </c>
      <c r="I22" s="2" t="s">
        <v>15</v>
      </c>
    </row>
    <row r="23" spans="1:9" ht="31.5" customHeight="1" x14ac:dyDescent="0.25">
      <c r="A23" s="58" t="s">
        <v>534</v>
      </c>
      <c r="B23" s="81" t="s">
        <v>535</v>
      </c>
      <c r="C23" s="53" t="s">
        <v>492</v>
      </c>
      <c r="D23" s="93" t="s">
        <v>493</v>
      </c>
      <c r="E23" s="114">
        <v>61.44</v>
      </c>
      <c r="F23" s="114">
        <v>12.9</v>
      </c>
      <c r="G23" s="114">
        <v>74.34</v>
      </c>
      <c r="H23" s="70">
        <v>45754</v>
      </c>
      <c r="I23" s="2" t="s">
        <v>15</v>
      </c>
    </row>
    <row r="24" spans="1:9" ht="31.5" customHeight="1" x14ac:dyDescent="0.25">
      <c r="A24" s="58" t="s">
        <v>536</v>
      </c>
      <c r="B24" s="81" t="s">
        <v>537</v>
      </c>
      <c r="C24" s="53" t="s">
        <v>492</v>
      </c>
      <c r="D24" s="93" t="s">
        <v>493</v>
      </c>
      <c r="E24" s="114">
        <v>21.16</v>
      </c>
      <c r="F24" s="114">
        <v>4.4400000000000004</v>
      </c>
      <c r="G24" s="114">
        <v>25.6</v>
      </c>
      <c r="H24" s="70">
        <v>45754</v>
      </c>
      <c r="I24" s="2" t="s">
        <v>15</v>
      </c>
    </row>
    <row r="25" spans="1:9" ht="31.5" customHeight="1" x14ac:dyDescent="0.25">
      <c r="A25" s="58" t="s">
        <v>538</v>
      </c>
      <c r="B25" s="81" t="s">
        <v>539</v>
      </c>
      <c r="C25" s="53" t="s">
        <v>492</v>
      </c>
      <c r="D25" s="93" t="s">
        <v>493</v>
      </c>
      <c r="E25" s="114">
        <v>58.58</v>
      </c>
      <c r="F25" s="114">
        <v>12.3</v>
      </c>
      <c r="G25" s="114">
        <v>70.88</v>
      </c>
      <c r="H25" s="70">
        <v>45754</v>
      </c>
      <c r="I25" s="2" t="s">
        <v>15</v>
      </c>
    </row>
    <row r="26" spans="1:9" ht="31.5" customHeight="1" x14ac:dyDescent="0.25">
      <c r="A26" s="58" t="s">
        <v>540</v>
      </c>
      <c r="B26" s="81" t="s">
        <v>541</v>
      </c>
      <c r="C26" s="53" t="s">
        <v>492</v>
      </c>
      <c r="D26" s="93" t="s">
        <v>493</v>
      </c>
      <c r="E26" s="114">
        <v>117.43</v>
      </c>
      <c r="F26" s="114">
        <v>24.66</v>
      </c>
      <c r="G26" s="114">
        <v>142.09</v>
      </c>
      <c r="H26" s="70">
        <v>45754</v>
      </c>
      <c r="I26" s="2" t="s">
        <v>15</v>
      </c>
    </row>
    <row r="27" spans="1:9" ht="31.5" customHeight="1" x14ac:dyDescent="0.25">
      <c r="A27" s="58" t="s">
        <v>542</v>
      </c>
      <c r="B27" s="81" t="s">
        <v>543</v>
      </c>
      <c r="C27" s="53" t="s">
        <v>492</v>
      </c>
      <c r="D27" s="93" t="s">
        <v>493</v>
      </c>
      <c r="E27" s="114">
        <v>312.06</v>
      </c>
      <c r="F27" s="114">
        <v>65.53</v>
      </c>
      <c r="G27" s="114">
        <v>377.59</v>
      </c>
      <c r="H27" s="70">
        <v>45754</v>
      </c>
      <c r="I27" s="2" t="s">
        <v>15</v>
      </c>
    </row>
    <row r="28" spans="1:9" ht="31.5" customHeight="1" x14ac:dyDescent="0.25">
      <c r="A28" s="58" t="s">
        <v>544</v>
      </c>
      <c r="B28" s="81" t="s">
        <v>545</v>
      </c>
      <c r="C28" s="53" t="s">
        <v>492</v>
      </c>
      <c r="D28" s="93" t="s">
        <v>493</v>
      </c>
      <c r="E28" s="114">
        <v>117.59</v>
      </c>
      <c r="F28" s="114">
        <v>24.69</v>
      </c>
      <c r="G28" s="114">
        <v>142.28</v>
      </c>
      <c r="H28" s="70">
        <v>45758</v>
      </c>
      <c r="I28" s="2" t="s">
        <v>15</v>
      </c>
    </row>
    <row r="29" spans="1:9" ht="31.5" customHeight="1" x14ac:dyDescent="0.25">
      <c r="A29" s="58" t="s">
        <v>546</v>
      </c>
      <c r="B29" s="81" t="s">
        <v>545</v>
      </c>
      <c r="C29" s="53" t="s">
        <v>492</v>
      </c>
      <c r="D29" s="93" t="s">
        <v>493</v>
      </c>
      <c r="E29" s="114">
        <v>227.82</v>
      </c>
      <c r="F29" s="114">
        <v>47.84</v>
      </c>
      <c r="G29" s="114">
        <v>275.66000000000003</v>
      </c>
      <c r="H29" s="70">
        <v>45758</v>
      </c>
      <c r="I29" s="2" t="s">
        <v>15</v>
      </c>
    </row>
    <row r="30" spans="1:9" ht="31.5" customHeight="1" x14ac:dyDescent="0.25">
      <c r="A30" s="58" t="s">
        <v>547</v>
      </c>
      <c r="B30" s="81" t="s">
        <v>548</v>
      </c>
      <c r="C30" s="53" t="s">
        <v>492</v>
      </c>
      <c r="D30" s="93" t="s">
        <v>493</v>
      </c>
      <c r="E30" s="114">
        <v>96.52</v>
      </c>
      <c r="F30" s="114">
        <v>20.27</v>
      </c>
      <c r="G30" s="114">
        <v>116.79</v>
      </c>
      <c r="H30" s="70">
        <v>45761</v>
      </c>
      <c r="I30" s="2" t="s">
        <v>15</v>
      </c>
    </row>
    <row r="31" spans="1:9" ht="31.5" customHeight="1" x14ac:dyDescent="0.25">
      <c r="A31" s="58" t="s">
        <v>549</v>
      </c>
      <c r="B31" s="81" t="s">
        <v>550</v>
      </c>
      <c r="C31" s="53" t="s">
        <v>492</v>
      </c>
      <c r="D31" s="93" t="s">
        <v>493</v>
      </c>
      <c r="E31" s="114">
        <v>18.84</v>
      </c>
      <c r="F31" s="114">
        <v>3.96</v>
      </c>
      <c r="G31" s="114">
        <v>22.8</v>
      </c>
      <c r="H31" s="70">
        <v>45761</v>
      </c>
      <c r="I31" s="2" t="s">
        <v>15</v>
      </c>
    </row>
    <row r="32" spans="1:9" ht="31.5" customHeight="1" x14ac:dyDescent="0.25">
      <c r="A32" s="58" t="s">
        <v>551</v>
      </c>
      <c r="B32" s="81" t="s">
        <v>552</v>
      </c>
      <c r="C32" s="53" t="s">
        <v>492</v>
      </c>
      <c r="D32" s="93" t="s">
        <v>493</v>
      </c>
      <c r="E32" s="114">
        <v>165.4</v>
      </c>
      <c r="F32" s="114">
        <v>34.729999999999997</v>
      </c>
      <c r="G32" s="114">
        <v>200.13</v>
      </c>
      <c r="H32" s="70">
        <v>45761</v>
      </c>
      <c r="I32" s="2" t="s">
        <v>15</v>
      </c>
    </row>
    <row r="33" spans="1:9" ht="31.5" customHeight="1" x14ac:dyDescent="0.25">
      <c r="A33" s="58" t="s">
        <v>553</v>
      </c>
      <c r="B33" s="81" t="s">
        <v>554</v>
      </c>
      <c r="C33" s="53" t="s">
        <v>492</v>
      </c>
      <c r="D33" s="93" t="s">
        <v>493</v>
      </c>
      <c r="E33" s="114">
        <v>64</v>
      </c>
      <c r="F33" s="114">
        <v>13.44</v>
      </c>
      <c r="G33" s="114">
        <v>77.44</v>
      </c>
      <c r="H33" s="70">
        <v>45761</v>
      </c>
      <c r="I33" s="2" t="s">
        <v>15</v>
      </c>
    </row>
    <row r="34" spans="1:9" ht="31.5" customHeight="1" x14ac:dyDescent="0.25">
      <c r="A34" s="58" t="s">
        <v>555</v>
      </c>
      <c r="B34" s="81" t="s">
        <v>556</v>
      </c>
      <c r="C34" s="53" t="s">
        <v>492</v>
      </c>
      <c r="D34" s="93" t="s">
        <v>493</v>
      </c>
      <c r="E34" s="114">
        <v>64.14</v>
      </c>
      <c r="F34" s="114">
        <v>13.47</v>
      </c>
      <c r="G34" s="114">
        <v>77.61</v>
      </c>
      <c r="H34" s="70">
        <v>45761</v>
      </c>
      <c r="I34" s="2" t="s">
        <v>15</v>
      </c>
    </row>
    <row r="35" spans="1:9" ht="31.5" customHeight="1" x14ac:dyDescent="0.25">
      <c r="A35" s="58" t="s">
        <v>557</v>
      </c>
      <c r="B35" s="81" t="s">
        <v>558</v>
      </c>
      <c r="C35" s="53" t="s">
        <v>492</v>
      </c>
      <c r="D35" s="93" t="s">
        <v>493</v>
      </c>
      <c r="E35" s="114">
        <v>22.71</v>
      </c>
      <c r="F35" s="114">
        <v>4.7699999999999996</v>
      </c>
      <c r="G35" s="114">
        <v>27.48</v>
      </c>
      <c r="H35" s="70">
        <v>45761</v>
      </c>
      <c r="I35" s="2" t="s">
        <v>15</v>
      </c>
    </row>
    <row r="36" spans="1:9" ht="31.5" customHeight="1" x14ac:dyDescent="0.25">
      <c r="A36" s="58" t="s">
        <v>559</v>
      </c>
      <c r="B36" s="81" t="s">
        <v>560</v>
      </c>
      <c r="C36" s="53" t="s">
        <v>492</v>
      </c>
      <c r="D36" s="93" t="s">
        <v>493</v>
      </c>
      <c r="E36" s="114">
        <v>122.75</v>
      </c>
      <c r="F36" s="114">
        <v>25.78</v>
      </c>
      <c r="G36" s="114">
        <v>148.53</v>
      </c>
      <c r="H36" s="70">
        <v>45761</v>
      </c>
      <c r="I36" s="2" t="s">
        <v>15</v>
      </c>
    </row>
    <row r="37" spans="1:9" ht="31.5" customHeight="1" x14ac:dyDescent="0.25">
      <c r="A37" s="58" t="s">
        <v>561</v>
      </c>
      <c r="B37" s="81" t="s">
        <v>562</v>
      </c>
      <c r="C37" s="53" t="s">
        <v>492</v>
      </c>
      <c r="D37" s="93" t="s">
        <v>493</v>
      </c>
      <c r="E37" s="114">
        <v>110.9</v>
      </c>
      <c r="F37" s="114">
        <v>23.29</v>
      </c>
      <c r="G37" s="114">
        <v>134.19</v>
      </c>
      <c r="H37" s="70">
        <v>45762</v>
      </c>
      <c r="I37" s="2" t="s">
        <v>15</v>
      </c>
    </row>
    <row r="38" spans="1:9" ht="31.5" customHeight="1" x14ac:dyDescent="0.25">
      <c r="A38" s="58" t="s">
        <v>563</v>
      </c>
      <c r="B38" s="81" t="s">
        <v>564</v>
      </c>
      <c r="C38" s="53" t="s">
        <v>492</v>
      </c>
      <c r="D38" s="93" t="s">
        <v>493</v>
      </c>
      <c r="E38" s="114">
        <v>5.91</v>
      </c>
      <c r="F38" s="114">
        <v>1.24</v>
      </c>
      <c r="G38" s="114">
        <v>7.15</v>
      </c>
      <c r="H38" s="70">
        <v>45762</v>
      </c>
      <c r="I38" s="2" t="s">
        <v>15</v>
      </c>
    </row>
    <row r="39" spans="1:9" ht="31.5" customHeight="1" x14ac:dyDescent="0.25">
      <c r="A39" s="58" t="s">
        <v>565</v>
      </c>
      <c r="B39" s="81" t="s">
        <v>566</v>
      </c>
      <c r="C39" s="53" t="s">
        <v>492</v>
      </c>
      <c r="D39" s="93" t="s">
        <v>493</v>
      </c>
      <c r="E39" s="114">
        <v>21.56</v>
      </c>
      <c r="F39" s="114">
        <v>4.53</v>
      </c>
      <c r="G39" s="114">
        <v>26.09</v>
      </c>
      <c r="H39" s="70">
        <v>45762</v>
      </c>
      <c r="I39" s="2" t="s">
        <v>15</v>
      </c>
    </row>
    <row r="40" spans="1:9" ht="31.5" customHeight="1" x14ac:dyDescent="0.25">
      <c r="A40" s="58" t="s">
        <v>567</v>
      </c>
      <c r="B40" s="81" t="s">
        <v>568</v>
      </c>
      <c r="C40" s="53" t="s">
        <v>492</v>
      </c>
      <c r="D40" s="93" t="s">
        <v>493</v>
      </c>
      <c r="E40" s="114">
        <v>6.36</v>
      </c>
      <c r="F40" s="114">
        <v>1.34</v>
      </c>
      <c r="G40" s="114">
        <v>7.7</v>
      </c>
      <c r="H40" s="70">
        <v>45762</v>
      </c>
      <c r="I40" s="2" t="s">
        <v>15</v>
      </c>
    </row>
    <row r="41" spans="1:9" ht="31.5" customHeight="1" x14ac:dyDescent="0.25">
      <c r="A41" s="58" t="s">
        <v>569</v>
      </c>
      <c r="B41" s="81" t="s">
        <v>570</v>
      </c>
      <c r="C41" s="53" t="s">
        <v>492</v>
      </c>
      <c r="D41" s="93" t="s">
        <v>493</v>
      </c>
      <c r="E41" s="114">
        <v>17.48</v>
      </c>
      <c r="F41" s="114">
        <v>3.67</v>
      </c>
      <c r="G41" s="114">
        <v>21.15</v>
      </c>
      <c r="H41" s="70">
        <v>45762</v>
      </c>
      <c r="I41" s="2" t="s">
        <v>15</v>
      </c>
    </row>
    <row r="42" spans="1:9" ht="31.5" customHeight="1" x14ac:dyDescent="0.25">
      <c r="A42" s="58" t="s">
        <v>571</v>
      </c>
      <c r="B42" s="81" t="s">
        <v>572</v>
      </c>
      <c r="C42" s="53" t="s">
        <v>492</v>
      </c>
      <c r="D42" s="93" t="s">
        <v>493</v>
      </c>
      <c r="E42" s="114">
        <v>21.9</v>
      </c>
      <c r="F42" s="114">
        <v>4.5999999999999996</v>
      </c>
      <c r="G42" s="114">
        <v>26.5</v>
      </c>
      <c r="H42" s="70">
        <v>45763</v>
      </c>
      <c r="I42" s="2" t="s">
        <v>15</v>
      </c>
    </row>
    <row r="43" spans="1:9" ht="31.5" customHeight="1" x14ac:dyDescent="0.25">
      <c r="A43" s="58" t="s">
        <v>573</v>
      </c>
      <c r="B43" s="81" t="s">
        <v>574</v>
      </c>
      <c r="C43" s="53" t="s">
        <v>492</v>
      </c>
      <c r="D43" s="93" t="s">
        <v>493</v>
      </c>
      <c r="E43" s="114">
        <v>47.85</v>
      </c>
      <c r="F43" s="114">
        <v>10.050000000000001</v>
      </c>
      <c r="G43" s="114">
        <v>57.9</v>
      </c>
      <c r="H43" s="70">
        <v>45763</v>
      </c>
      <c r="I43" s="2" t="s">
        <v>15</v>
      </c>
    </row>
    <row r="44" spans="1:9" ht="31.5" customHeight="1" x14ac:dyDescent="0.25">
      <c r="A44" s="99" t="s">
        <v>1782</v>
      </c>
      <c r="B44" s="100" t="s">
        <v>1783</v>
      </c>
      <c r="C44" s="62" t="s">
        <v>492</v>
      </c>
      <c r="D44" s="101" t="s">
        <v>493</v>
      </c>
      <c r="E44" s="114">
        <v>0.8</v>
      </c>
      <c r="F44" s="114">
        <v>0.17</v>
      </c>
      <c r="G44" s="114">
        <v>0.97</v>
      </c>
      <c r="H44" s="73">
        <v>45716</v>
      </c>
      <c r="I44" s="102" t="s">
        <v>15</v>
      </c>
    </row>
    <row r="45" spans="1:9" ht="31.5" customHeight="1" x14ac:dyDescent="0.25">
      <c r="A45" s="58" t="s">
        <v>1784</v>
      </c>
      <c r="B45" s="81" t="s">
        <v>1785</v>
      </c>
      <c r="C45" s="53" t="s">
        <v>492</v>
      </c>
      <c r="D45" s="93" t="s">
        <v>493</v>
      </c>
      <c r="E45" s="114">
        <v>7.5</v>
      </c>
      <c r="F45" s="114">
        <v>1.58</v>
      </c>
      <c r="G45" s="114">
        <v>9.08</v>
      </c>
      <c r="H45" s="70">
        <v>45747</v>
      </c>
      <c r="I45" s="2" t="s">
        <v>15</v>
      </c>
    </row>
    <row r="46" spans="1:9" ht="31.5" customHeight="1" x14ac:dyDescent="0.25">
      <c r="A46" s="58" t="s">
        <v>1786</v>
      </c>
      <c r="B46" s="81" t="s">
        <v>1787</v>
      </c>
      <c r="C46" s="53" t="s">
        <v>492</v>
      </c>
      <c r="D46" s="93" t="s">
        <v>493</v>
      </c>
      <c r="E46" s="114">
        <v>72.56</v>
      </c>
      <c r="F46" s="114">
        <v>15.24</v>
      </c>
      <c r="G46" s="114">
        <v>87.8</v>
      </c>
      <c r="H46" s="70">
        <v>45758</v>
      </c>
      <c r="I46" s="102" t="s">
        <v>15</v>
      </c>
    </row>
    <row r="47" spans="1:9" ht="31.5" customHeight="1" x14ac:dyDescent="0.25">
      <c r="A47" s="58" t="s">
        <v>1788</v>
      </c>
      <c r="B47" s="81" t="s">
        <v>1789</v>
      </c>
      <c r="C47" s="53" t="s">
        <v>492</v>
      </c>
      <c r="D47" s="93" t="s">
        <v>493</v>
      </c>
      <c r="E47" s="114">
        <v>19.12</v>
      </c>
      <c r="F47" s="114">
        <v>4.0199999999999996</v>
      </c>
      <c r="G47" s="114">
        <v>23.14</v>
      </c>
      <c r="H47" s="70">
        <v>45758</v>
      </c>
      <c r="I47" s="2" t="s">
        <v>15</v>
      </c>
    </row>
    <row r="48" spans="1:9" ht="31.5" customHeight="1" x14ac:dyDescent="0.25">
      <c r="A48" s="58" t="s">
        <v>1790</v>
      </c>
      <c r="B48" s="81" t="s">
        <v>1791</v>
      </c>
      <c r="C48" s="53" t="s">
        <v>492</v>
      </c>
      <c r="D48" s="93" t="s">
        <v>493</v>
      </c>
      <c r="E48" s="114">
        <v>48.26</v>
      </c>
      <c r="F48" s="114">
        <v>10.130000000000001</v>
      </c>
      <c r="G48" s="114">
        <v>58.39</v>
      </c>
      <c r="H48" s="70">
        <v>45758</v>
      </c>
      <c r="I48" s="102" t="s">
        <v>15</v>
      </c>
    </row>
    <row r="49" spans="1:9" ht="31.5" customHeight="1" x14ac:dyDescent="0.25">
      <c r="A49" s="58" t="s">
        <v>1792</v>
      </c>
      <c r="B49" s="81" t="s">
        <v>1793</v>
      </c>
      <c r="C49" s="53" t="s">
        <v>492</v>
      </c>
      <c r="D49" s="93" t="s">
        <v>493</v>
      </c>
      <c r="E49" s="114">
        <v>11.04</v>
      </c>
      <c r="F49" s="114">
        <v>2.3199999999999998</v>
      </c>
      <c r="G49" s="114">
        <v>13.36</v>
      </c>
      <c r="H49" s="70">
        <v>45758</v>
      </c>
      <c r="I49" s="2" t="s">
        <v>15</v>
      </c>
    </row>
    <row r="50" spans="1:9" ht="31.5" customHeight="1" x14ac:dyDescent="0.25">
      <c r="A50" s="58" t="s">
        <v>1794</v>
      </c>
      <c r="B50" s="81" t="s">
        <v>1795</v>
      </c>
      <c r="C50" s="53" t="s">
        <v>492</v>
      </c>
      <c r="D50" s="93" t="s">
        <v>493</v>
      </c>
      <c r="E50" s="114">
        <v>162.9</v>
      </c>
      <c r="F50" s="114">
        <v>34.21</v>
      </c>
      <c r="G50" s="114">
        <v>197.11</v>
      </c>
      <c r="H50" s="70">
        <v>45758</v>
      </c>
      <c r="I50" s="102" t="s">
        <v>15</v>
      </c>
    </row>
    <row r="51" spans="1:9" ht="31.5" customHeight="1" x14ac:dyDescent="0.25">
      <c r="A51" s="58" t="s">
        <v>1796</v>
      </c>
      <c r="B51" s="81" t="s">
        <v>1797</v>
      </c>
      <c r="C51" s="53" t="s">
        <v>496</v>
      </c>
      <c r="D51" s="93" t="s">
        <v>497</v>
      </c>
      <c r="E51" s="114">
        <v>29.75</v>
      </c>
      <c r="F51" s="114">
        <v>6.25</v>
      </c>
      <c r="G51" s="114">
        <v>36</v>
      </c>
      <c r="H51" s="70">
        <v>45750</v>
      </c>
      <c r="I51" s="2" t="s">
        <v>15</v>
      </c>
    </row>
    <row r="52" spans="1:9" ht="31.5" customHeight="1" x14ac:dyDescent="0.25">
      <c r="A52" s="58" t="s">
        <v>1798</v>
      </c>
      <c r="B52" s="81" t="s">
        <v>1799</v>
      </c>
      <c r="C52" s="53" t="s">
        <v>492</v>
      </c>
      <c r="D52" s="93" t="s">
        <v>493</v>
      </c>
      <c r="E52" s="114">
        <v>11.49</v>
      </c>
      <c r="F52" s="114">
        <v>2.41</v>
      </c>
      <c r="G52" s="114">
        <v>13.9</v>
      </c>
      <c r="H52" s="70">
        <v>45761</v>
      </c>
      <c r="I52" s="102" t="s">
        <v>15</v>
      </c>
    </row>
    <row r="53" spans="1:9" ht="31.5" customHeight="1" x14ac:dyDescent="0.25">
      <c r="A53" s="58" t="s">
        <v>1800</v>
      </c>
      <c r="B53" s="81" t="s">
        <v>1801</v>
      </c>
      <c r="C53" s="53" t="s">
        <v>492</v>
      </c>
      <c r="D53" s="93" t="s">
        <v>493</v>
      </c>
      <c r="E53" s="114">
        <v>196.36</v>
      </c>
      <c r="F53" s="114">
        <v>41.24</v>
      </c>
      <c r="G53" s="114">
        <v>237.6</v>
      </c>
      <c r="H53" s="70">
        <v>45747</v>
      </c>
      <c r="I53" s="2" t="s">
        <v>15</v>
      </c>
    </row>
    <row r="54" spans="1:9" ht="31.5" customHeight="1" x14ac:dyDescent="0.25">
      <c r="A54" s="58" t="s">
        <v>1802</v>
      </c>
      <c r="B54" s="81" t="s">
        <v>1803</v>
      </c>
      <c r="C54" s="53" t="s">
        <v>492</v>
      </c>
      <c r="D54" s="93" t="s">
        <v>493</v>
      </c>
      <c r="E54" s="114">
        <v>24.6</v>
      </c>
      <c r="F54" s="114">
        <v>5.17</v>
      </c>
      <c r="G54" s="114">
        <v>29.77</v>
      </c>
      <c r="H54" s="70">
        <v>45756</v>
      </c>
      <c r="I54" s="102" t="s">
        <v>15</v>
      </c>
    </row>
    <row r="55" spans="1:9" ht="31.5" customHeight="1" x14ac:dyDescent="0.25">
      <c r="A55" s="58" t="s">
        <v>1804</v>
      </c>
      <c r="B55" s="81" t="s">
        <v>1805</v>
      </c>
      <c r="C55" s="53" t="s">
        <v>492</v>
      </c>
      <c r="D55" s="93" t="s">
        <v>493</v>
      </c>
      <c r="E55" s="114">
        <v>5.4</v>
      </c>
      <c r="F55" s="114">
        <v>1.1299999999999999</v>
      </c>
      <c r="G55" s="114">
        <v>6.53</v>
      </c>
      <c r="H55" s="70">
        <v>45761</v>
      </c>
      <c r="I55" s="2" t="s">
        <v>15</v>
      </c>
    </row>
    <row r="56" spans="1:9" ht="31.5" customHeight="1" x14ac:dyDescent="0.25">
      <c r="A56" s="58" t="s">
        <v>1806</v>
      </c>
      <c r="B56" s="81" t="s">
        <v>1807</v>
      </c>
      <c r="C56" s="53" t="s">
        <v>492</v>
      </c>
      <c r="D56" s="93" t="s">
        <v>493</v>
      </c>
      <c r="E56" s="114">
        <v>36.229999999999997</v>
      </c>
      <c r="F56" s="114">
        <v>7.61</v>
      </c>
      <c r="G56" s="114">
        <v>43.84</v>
      </c>
      <c r="H56" s="70">
        <v>45758</v>
      </c>
      <c r="I56" s="102" t="s">
        <v>15</v>
      </c>
    </row>
    <row r="57" spans="1:9" ht="31.5" customHeight="1" x14ac:dyDescent="0.25">
      <c r="A57" s="58" t="s">
        <v>1808</v>
      </c>
      <c r="B57" s="81" t="s">
        <v>1809</v>
      </c>
      <c r="C57" s="53" t="s">
        <v>492</v>
      </c>
      <c r="D57" s="93" t="s">
        <v>493</v>
      </c>
      <c r="E57" s="114">
        <v>165.77</v>
      </c>
      <c r="F57" s="114">
        <v>34.81</v>
      </c>
      <c r="G57" s="114">
        <v>200.58</v>
      </c>
      <c r="H57" s="70">
        <v>45747</v>
      </c>
      <c r="I57" s="2" t="s">
        <v>15</v>
      </c>
    </row>
    <row r="58" spans="1:9" ht="31.5" customHeight="1" x14ac:dyDescent="0.25">
      <c r="A58" s="58" t="s">
        <v>1810</v>
      </c>
      <c r="B58" s="81" t="s">
        <v>1811</v>
      </c>
      <c r="C58" s="53" t="s">
        <v>492</v>
      </c>
      <c r="D58" s="93" t="s">
        <v>493</v>
      </c>
      <c r="E58" s="114">
        <v>17.87</v>
      </c>
      <c r="F58" s="114">
        <v>3.75</v>
      </c>
      <c r="G58" s="114">
        <v>21.62</v>
      </c>
      <c r="H58" s="70">
        <v>45761</v>
      </c>
      <c r="I58" s="102" t="s">
        <v>15</v>
      </c>
    </row>
    <row r="59" spans="1:9" ht="31.5" customHeight="1" x14ac:dyDescent="0.25">
      <c r="A59" s="58" t="s">
        <v>1812</v>
      </c>
      <c r="B59" s="81" t="s">
        <v>1811</v>
      </c>
      <c r="C59" s="53" t="s">
        <v>492</v>
      </c>
      <c r="D59" s="93" t="s">
        <v>493</v>
      </c>
      <c r="E59" s="114">
        <v>18.399999999999999</v>
      </c>
      <c r="F59" s="114">
        <v>3.86</v>
      </c>
      <c r="G59" s="114">
        <v>22.26</v>
      </c>
      <c r="H59" s="70">
        <v>45761</v>
      </c>
      <c r="I59" s="2" t="s">
        <v>15</v>
      </c>
    </row>
    <row r="60" spans="1:9" ht="31.5" customHeight="1" x14ac:dyDescent="0.25">
      <c r="A60" s="58" t="s">
        <v>1813</v>
      </c>
      <c r="B60" s="81" t="s">
        <v>1814</v>
      </c>
      <c r="C60" s="53" t="s">
        <v>492</v>
      </c>
      <c r="D60" s="93" t="s">
        <v>493</v>
      </c>
      <c r="E60" s="114">
        <v>41.79</v>
      </c>
      <c r="F60" s="114">
        <v>8.7799999999999994</v>
      </c>
      <c r="G60" s="114">
        <v>50.57</v>
      </c>
      <c r="H60" s="70">
        <v>45758</v>
      </c>
      <c r="I60" s="102" t="s">
        <v>15</v>
      </c>
    </row>
    <row r="61" spans="1:9" ht="31.5" customHeight="1" x14ac:dyDescent="0.25">
      <c r="A61" s="58" t="s">
        <v>1815</v>
      </c>
      <c r="B61" s="81" t="s">
        <v>1816</v>
      </c>
      <c r="C61" s="53" t="s">
        <v>492</v>
      </c>
      <c r="D61" s="93" t="s">
        <v>493</v>
      </c>
      <c r="E61" s="114">
        <v>49.38</v>
      </c>
      <c r="F61" s="114">
        <v>10.37</v>
      </c>
      <c r="G61" s="114">
        <v>59.75</v>
      </c>
      <c r="H61" s="70">
        <v>45687</v>
      </c>
      <c r="I61" s="2" t="s">
        <v>15</v>
      </c>
    </row>
    <row r="62" spans="1:9" ht="31.5" customHeight="1" thickBot="1" x14ac:dyDescent="0.3"/>
    <row r="63" spans="1:9" ht="31.5" customHeight="1" thickBot="1" x14ac:dyDescent="0.3">
      <c r="D63" s="25" t="s">
        <v>9</v>
      </c>
      <c r="E63" s="26">
        <f>SUM(E3:E62)</f>
        <v>5026.6100000000006</v>
      </c>
      <c r="F63" s="26">
        <f>SUM(F3:F62)</f>
        <v>1055.6299999999999</v>
      </c>
      <c r="G63" s="26">
        <f>SUM(G3:G62)</f>
        <v>6082.2399999999989</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5F95C-8938-46B4-8E1B-7EFB36300308}">
  <dimension ref="A2:I73"/>
  <sheetViews>
    <sheetView showGridLines="0" topLeftCell="A2" workbookViewId="0">
      <selection activeCell="A3" sqref="A3"/>
    </sheetView>
  </sheetViews>
  <sheetFormatPr baseColWidth="10" defaultRowHeight="15" x14ac:dyDescent="0.25"/>
  <cols>
    <col min="1" max="1" width="20" style="12" bestFit="1" customWidth="1"/>
    <col min="2" max="2" width="53.5703125" style="30" customWidth="1"/>
    <col min="3" max="3" width="22.140625" style="12" customWidth="1"/>
    <col min="4" max="4" width="46" style="28" bestFit="1" customWidth="1"/>
    <col min="5" max="5" width="20.5703125" style="29" customWidth="1"/>
    <col min="6" max="6" width="20.42578125" style="29" customWidth="1"/>
    <col min="7" max="7" width="21.7109375" style="29" customWidth="1"/>
    <col min="8" max="8" width="27.28515625" style="12" customWidth="1"/>
    <col min="9" max="9" width="27.7109375" style="12" bestFit="1" customWidth="1"/>
    <col min="10" max="16384" width="11.42578125" style="12"/>
  </cols>
  <sheetData>
    <row r="2" spans="1:9" s="4" customFormat="1" ht="31.5" customHeight="1" x14ac:dyDescent="0.25">
      <c r="A2" s="55" t="s">
        <v>0</v>
      </c>
      <c r="B2" s="56" t="s">
        <v>1</v>
      </c>
      <c r="C2" s="47" t="s">
        <v>2</v>
      </c>
      <c r="D2" s="48" t="s">
        <v>3</v>
      </c>
      <c r="E2" s="49" t="s">
        <v>4</v>
      </c>
      <c r="F2" s="49" t="s">
        <v>5</v>
      </c>
      <c r="G2" s="49" t="s">
        <v>6</v>
      </c>
      <c r="H2" s="48" t="s">
        <v>7</v>
      </c>
      <c r="I2" s="50" t="s">
        <v>8</v>
      </c>
    </row>
    <row r="3" spans="1:9" ht="31.5" customHeight="1" x14ac:dyDescent="0.25">
      <c r="A3" s="66" t="s">
        <v>575</v>
      </c>
      <c r="B3" s="51" t="s">
        <v>576</v>
      </c>
      <c r="C3" s="67" t="s">
        <v>492</v>
      </c>
      <c r="D3" s="68" t="s">
        <v>493</v>
      </c>
      <c r="E3" s="114">
        <v>22.15</v>
      </c>
      <c r="F3" s="114">
        <v>4.6500000000000004</v>
      </c>
      <c r="G3" s="114">
        <v>26.8</v>
      </c>
      <c r="H3" s="70">
        <v>45743</v>
      </c>
      <c r="I3" s="37" t="s">
        <v>16</v>
      </c>
    </row>
    <row r="4" spans="1:9" ht="31.5" customHeight="1" x14ac:dyDescent="0.25">
      <c r="A4" s="66" t="s">
        <v>577</v>
      </c>
      <c r="B4" s="51" t="s">
        <v>578</v>
      </c>
      <c r="C4" s="67" t="s">
        <v>579</v>
      </c>
      <c r="D4" s="68" t="s">
        <v>580</v>
      </c>
      <c r="E4" s="114">
        <v>48</v>
      </c>
      <c r="F4" s="114">
        <v>10.08</v>
      </c>
      <c r="G4" s="114">
        <v>58.08</v>
      </c>
      <c r="H4" s="70">
        <v>45748</v>
      </c>
      <c r="I4" s="37" t="s">
        <v>16</v>
      </c>
    </row>
    <row r="5" spans="1:9" ht="31.5" customHeight="1" x14ac:dyDescent="0.25">
      <c r="A5" s="66" t="s">
        <v>581</v>
      </c>
      <c r="B5" s="51" t="s">
        <v>582</v>
      </c>
      <c r="C5" s="67" t="s">
        <v>492</v>
      </c>
      <c r="D5" s="68" t="s">
        <v>493</v>
      </c>
      <c r="E5" s="114">
        <v>43.25</v>
      </c>
      <c r="F5" s="114">
        <v>9.08</v>
      </c>
      <c r="G5" s="114">
        <v>52.33</v>
      </c>
      <c r="H5" s="70">
        <v>45747</v>
      </c>
      <c r="I5" s="37" t="s">
        <v>16</v>
      </c>
    </row>
    <row r="6" spans="1:9" ht="31.5" customHeight="1" x14ac:dyDescent="0.25">
      <c r="A6" s="66" t="s">
        <v>583</v>
      </c>
      <c r="B6" s="51" t="s">
        <v>584</v>
      </c>
      <c r="C6" s="67" t="s">
        <v>579</v>
      </c>
      <c r="D6" s="68" t="s">
        <v>580</v>
      </c>
      <c r="E6" s="114">
        <v>162.4</v>
      </c>
      <c r="F6" s="114">
        <v>34.1</v>
      </c>
      <c r="G6" s="114">
        <v>196.5</v>
      </c>
      <c r="H6" s="70">
        <v>45749</v>
      </c>
      <c r="I6" s="37" t="s">
        <v>16</v>
      </c>
    </row>
    <row r="7" spans="1:9" ht="31.5" customHeight="1" x14ac:dyDescent="0.25">
      <c r="A7" s="66" t="s">
        <v>585</v>
      </c>
      <c r="B7" s="51" t="s">
        <v>586</v>
      </c>
      <c r="C7" s="67" t="s">
        <v>492</v>
      </c>
      <c r="D7" s="68" t="s">
        <v>493</v>
      </c>
      <c r="E7" s="114">
        <v>132.9</v>
      </c>
      <c r="F7" s="114">
        <v>27.91</v>
      </c>
      <c r="G7" s="114">
        <v>160.81</v>
      </c>
      <c r="H7" s="70">
        <v>45749</v>
      </c>
      <c r="I7" s="37" t="s">
        <v>16</v>
      </c>
    </row>
    <row r="8" spans="1:9" ht="31.5" customHeight="1" x14ac:dyDescent="0.25">
      <c r="A8" s="66" t="s">
        <v>587</v>
      </c>
      <c r="B8" s="51" t="s">
        <v>588</v>
      </c>
      <c r="C8" s="67" t="s">
        <v>492</v>
      </c>
      <c r="D8" s="68" t="s">
        <v>493</v>
      </c>
      <c r="E8" s="114">
        <v>22.15</v>
      </c>
      <c r="F8" s="114">
        <v>4.6500000000000004</v>
      </c>
      <c r="G8" s="114">
        <v>26.8</v>
      </c>
      <c r="H8" s="70">
        <v>45749</v>
      </c>
      <c r="I8" s="37" t="s">
        <v>16</v>
      </c>
    </row>
    <row r="9" spans="1:9" ht="31.5" customHeight="1" x14ac:dyDescent="0.25">
      <c r="A9" s="66" t="s">
        <v>589</v>
      </c>
      <c r="B9" s="51" t="s">
        <v>590</v>
      </c>
      <c r="C9" s="67" t="s">
        <v>492</v>
      </c>
      <c r="D9" s="68" t="s">
        <v>493</v>
      </c>
      <c r="E9" s="114">
        <v>22.15</v>
      </c>
      <c r="F9" s="114">
        <v>4.6500000000000004</v>
      </c>
      <c r="G9" s="114">
        <v>26.8</v>
      </c>
      <c r="H9" s="70">
        <v>45750</v>
      </c>
      <c r="I9" s="37" t="s">
        <v>16</v>
      </c>
    </row>
    <row r="10" spans="1:9" ht="31.5" customHeight="1" x14ac:dyDescent="0.25">
      <c r="A10" s="80" t="s">
        <v>591</v>
      </c>
      <c r="B10" s="57" t="s">
        <v>592</v>
      </c>
      <c r="C10" s="71" t="s">
        <v>492</v>
      </c>
      <c r="D10" s="72" t="s">
        <v>493</v>
      </c>
      <c r="E10" s="117">
        <v>155.05000000000001</v>
      </c>
      <c r="F10" s="117">
        <v>32.56</v>
      </c>
      <c r="G10" s="117">
        <v>187.61</v>
      </c>
      <c r="H10" s="73">
        <v>45750</v>
      </c>
      <c r="I10" s="37" t="s">
        <v>16</v>
      </c>
    </row>
    <row r="11" spans="1:9" ht="31.5" customHeight="1" x14ac:dyDescent="0.25">
      <c r="A11" s="66" t="s">
        <v>593</v>
      </c>
      <c r="B11" s="51" t="s">
        <v>594</v>
      </c>
      <c r="C11" s="67" t="s">
        <v>492</v>
      </c>
      <c r="D11" s="68" t="s">
        <v>493</v>
      </c>
      <c r="E11" s="114">
        <v>44.3</v>
      </c>
      <c r="F11" s="114">
        <v>9.3000000000000007</v>
      </c>
      <c r="G11" s="114">
        <v>53.6</v>
      </c>
      <c r="H11" s="70">
        <v>45751</v>
      </c>
      <c r="I11" s="76" t="s">
        <v>16</v>
      </c>
    </row>
    <row r="12" spans="1:9" ht="31.5" customHeight="1" x14ac:dyDescent="0.25">
      <c r="A12" s="66" t="s">
        <v>595</v>
      </c>
      <c r="B12" s="51" t="s">
        <v>596</v>
      </c>
      <c r="C12" s="67" t="s">
        <v>492</v>
      </c>
      <c r="D12" s="68" t="s">
        <v>493</v>
      </c>
      <c r="E12" s="114">
        <v>199.35</v>
      </c>
      <c r="F12" s="114">
        <v>41.86</v>
      </c>
      <c r="G12" s="114">
        <v>241.21</v>
      </c>
      <c r="H12" s="70">
        <v>45754</v>
      </c>
      <c r="I12" s="76" t="s">
        <v>16</v>
      </c>
    </row>
    <row r="13" spans="1:9" ht="31.5" customHeight="1" x14ac:dyDescent="0.25">
      <c r="A13" s="66" t="s">
        <v>597</v>
      </c>
      <c r="B13" s="51" t="s">
        <v>598</v>
      </c>
      <c r="C13" s="67" t="s">
        <v>579</v>
      </c>
      <c r="D13" s="68" t="s">
        <v>580</v>
      </c>
      <c r="E13" s="114">
        <v>100</v>
      </c>
      <c r="F13" s="114">
        <v>21</v>
      </c>
      <c r="G13" s="114">
        <v>121</v>
      </c>
      <c r="H13" s="70">
        <v>45757</v>
      </c>
      <c r="I13" s="76" t="s">
        <v>16</v>
      </c>
    </row>
    <row r="14" spans="1:9" ht="31.5" customHeight="1" x14ac:dyDescent="0.25">
      <c r="A14" s="66" t="s">
        <v>599</v>
      </c>
      <c r="B14" s="51" t="s">
        <v>600</v>
      </c>
      <c r="C14" s="67" t="s">
        <v>492</v>
      </c>
      <c r="D14" s="68" t="s">
        <v>493</v>
      </c>
      <c r="E14" s="114">
        <v>443</v>
      </c>
      <c r="F14" s="114">
        <v>93.03</v>
      </c>
      <c r="G14" s="114">
        <v>536.03</v>
      </c>
      <c r="H14" s="70">
        <v>45758</v>
      </c>
      <c r="I14" s="76" t="s">
        <v>16</v>
      </c>
    </row>
    <row r="15" spans="1:9" ht="31.5" customHeight="1" x14ac:dyDescent="0.25">
      <c r="A15" s="66" t="s">
        <v>601</v>
      </c>
      <c r="B15" s="51" t="s">
        <v>602</v>
      </c>
      <c r="C15" s="67" t="s">
        <v>492</v>
      </c>
      <c r="D15" s="68" t="s">
        <v>493</v>
      </c>
      <c r="E15" s="114">
        <v>221.5</v>
      </c>
      <c r="F15" s="114">
        <v>46.52</v>
      </c>
      <c r="G15" s="114">
        <v>268.02</v>
      </c>
      <c r="H15" s="70">
        <v>45758</v>
      </c>
      <c r="I15" s="76" t="s">
        <v>16</v>
      </c>
    </row>
    <row r="16" spans="1:9" ht="31.5" customHeight="1" x14ac:dyDescent="0.25">
      <c r="A16" s="66" t="s">
        <v>603</v>
      </c>
      <c r="B16" s="51" t="s">
        <v>604</v>
      </c>
      <c r="C16" s="67" t="s">
        <v>492</v>
      </c>
      <c r="D16" s="68" t="s">
        <v>493</v>
      </c>
      <c r="E16" s="114">
        <v>221.5</v>
      </c>
      <c r="F16" s="114">
        <v>46.52</v>
      </c>
      <c r="G16" s="114">
        <v>268.02</v>
      </c>
      <c r="H16" s="70">
        <v>45762</v>
      </c>
      <c r="I16" s="76" t="s">
        <v>16</v>
      </c>
    </row>
    <row r="17" spans="1:9" ht="31.5" customHeight="1" x14ac:dyDescent="0.25">
      <c r="A17" s="66" t="s">
        <v>605</v>
      </c>
      <c r="B17" s="51" t="s">
        <v>606</v>
      </c>
      <c r="C17" s="67" t="s">
        <v>492</v>
      </c>
      <c r="D17" s="68" t="s">
        <v>493</v>
      </c>
      <c r="E17" s="114">
        <v>110.75</v>
      </c>
      <c r="F17" s="114">
        <v>23.26</v>
      </c>
      <c r="G17" s="114">
        <v>134.01</v>
      </c>
      <c r="H17" s="70">
        <v>45763</v>
      </c>
      <c r="I17" s="76" t="s">
        <v>16</v>
      </c>
    </row>
    <row r="18" spans="1:9" ht="31.5" customHeight="1" x14ac:dyDescent="0.25">
      <c r="A18" s="66" t="s">
        <v>3289</v>
      </c>
      <c r="B18" s="51" t="s">
        <v>3290</v>
      </c>
      <c r="C18" s="67" t="s">
        <v>579</v>
      </c>
      <c r="D18" s="68" t="s">
        <v>580</v>
      </c>
      <c r="E18" s="114">
        <v>790</v>
      </c>
      <c r="F18" s="114">
        <v>165.9</v>
      </c>
      <c r="G18" s="114">
        <v>955.9</v>
      </c>
      <c r="H18" s="70">
        <v>45764</v>
      </c>
      <c r="I18" s="76" t="s">
        <v>16</v>
      </c>
    </row>
    <row r="19" spans="1:9" ht="31.5" customHeight="1" x14ac:dyDescent="0.25">
      <c r="A19" s="66" t="s">
        <v>3291</v>
      </c>
      <c r="B19" s="51" t="s">
        <v>3292</v>
      </c>
      <c r="C19" s="67" t="s">
        <v>492</v>
      </c>
      <c r="D19" s="68" t="s">
        <v>493</v>
      </c>
      <c r="E19" s="114">
        <v>22.15</v>
      </c>
      <c r="F19" s="114">
        <v>4.6500000000000004</v>
      </c>
      <c r="G19" s="114">
        <v>26.8</v>
      </c>
      <c r="H19" s="70">
        <v>45776</v>
      </c>
      <c r="I19" s="76" t="s">
        <v>16</v>
      </c>
    </row>
    <row r="20" spans="1:9" ht="31.5" customHeight="1" x14ac:dyDescent="0.25">
      <c r="A20" s="66" t="s">
        <v>3293</v>
      </c>
      <c r="B20" s="51" t="s">
        <v>3294</v>
      </c>
      <c r="C20" s="67" t="s">
        <v>492</v>
      </c>
      <c r="D20" s="68" t="s">
        <v>493</v>
      </c>
      <c r="E20" s="114">
        <v>443</v>
      </c>
      <c r="F20" s="114">
        <v>93.03</v>
      </c>
      <c r="G20" s="114">
        <v>536.03</v>
      </c>
      <c r="H20" s="70">
        <v>45777</v>
      </c>
      <c r="I20" s="76" t="s">
        <v>16</v>
      </c>
    </row>
    <row r="21" spans="1:9" ht="31.5" customHeight="1" x14ac:dyDescent="0.25">
      <c r="A21" s="66" t="s">
        <v>3295</v>
      </c>
      <c r="B21" s="51" t="s">
        <v>3296</v>
      </c>
      <c r="C21" s="67" t="s">
        <v>492</v>
      </c>
      <c r="D21" s="68" t="s">
        <v>493</v>
      </c>
      <c r="E21" s="114">
        <v>22.15</v>
      </c>
      <c r="F21" s="114">
        <v>4.6500000000000004</v>
      </c>
      <c r="G21" s="114">
        <v>26.8</v>
      </c>
      <c r="H21" s="70">
        <v>45768</v>
      </c>
      <c r="I21" s="76" t="s">
        <v>16</v>
      </c>
    </row>
    <row r="22" spans="1:9" ht="31.5" customHeight="1" x14ac:dyDescent="0.25">
      <c r="A22" s="66" t="s">
        <v>3297</v>
      </c>
      <c r="B22" s="51" t="s">
        <v>3298</v>
      </c>
      <c r="C22" s="67" t="s">
        <v>492</v>
      </c>
      <c r="D22" s="68" t="s">
        <v>493</v>
      </c>
      <c r="E22" s="114">
        <v>88.6</v>
      </c>
      <c r="F22" s="114">
        <v>18.61</v>
      </c>
      <c r="G22" s="114">
        <v>107.21</v>
      </c>
      <c r="H22" s="70">
        <v>45777</v>
      </c>
      <c r="I22" s="76" t="s">
        <v>16</v>
      </c>
    </row>
    <row r="23" spans="1:9" ht="31.5" customHeight="1" x14ac:dyDescent="0.25">
      <c r="A23" s="66"/>
      <c r="B23" s="51"/>
      <c r="C23" s="67"/>
      <c r="D23" s="68"/>
      <c r="E23" s="114"/>
      <c r="F23" s="114"/>
      <c r="G23" s="114"/>
      <c r="H23" s="70"/>
      <c r="I23" s="76"/>
    </row>
    <row r="24" spans="1:9" ht="31.5" customHeight="1" thickBot="1" x14ac:dyDescent="0.3"/>
    <row r="25" spans="1:9" ht="31.5" customHeight="1" thickBot="1" x14ac:dyDescent="0.3">
      <c r="D25" s="25" t="s">
        <v>9</v>
      </c>
      <c r="E25" s="26">
        <f>SUM(E3:E24)</f>
        <v>3314.35</v>
      </c>
      <c r="F25" s="26">
        <f>SUM(F3:F24)</f>
        <v>696.00999999999988</v>
      </c>
      <c r="G25" s="26">
        <f>SUM(G3:G24)</f>
        <v>4010.3600000000006</v>
      </c>
      <c r="H25" s="149"/>
      <c r="I25" s="150"/>
    </row>
    <row r="26" spans="1:9" ht="31.5" customHeight="1" x14ac:dyDescent="0.25"/>
    <row r="27" spans="1:9" ht="31.5" customHeight="1" x14ac:dyDescent="0.25"/>
    <row r="28" spans="1:9" ht="31.5" customHeight="1" x14ac:dyDescent="0.25"/>
    <row r="29" spans="1:9" ht="31.5" customHeight="1" x14ac:dyDescent="0.25"/>
    <row r="30" spans="1:9" ht="31.5" customHeight="1" x14ac:dyDescent="0.25"/>
    <row r="31" spans="1:9" ht="31.5" customHeight="1" x14ac:dyDescent="0.25"/>
    <row r="32" spans="1:9" ht="31.5" customHeight="1" x14ac:dyDescent="0.25"/>
    <row r="33" ht="31.5" customHeight="1" x14ac:dyDescent="0.25"/>
    <row r="34" ht="31.5" customHeight="1" x14ac:dyDescent="0.25"/>
    <row r="35" ht="31.5" customHeight="1" x14ac:dyDescent="0.25"/>
    <row r="36" ht="31.5" customHeight="1" x14ac:dyDescent="0.25"/>
    <row r="37" ht="31.5" customHeight="1" x14ac:dyDescent="0.25"/>
    <row r="38" ht="31.5" customHeight="1" x14ac:dyDescent="0.25"/>
    <row r="39" ht="31.5" customHeight="1" x14ac:dyDescent="0.25"/>
    <row r="40" ht="31.5" customHeight="1" x14ac:dyDescent="0.25"/>
    <row r="41" ht="31.5" customHeight="1" x14ac:dyDescent="0.25"/>
    <row r="42" ht="31.5" customHeight="1" x14ac:dyDescent="0.25"/>
    <row r="43" ht="31.5" customHeight="1" x14ac:dyDescent="0.25"/>
    <row r="44" ht="31.5" customHeight="1" x14ac:dyDescent="0.25"/>
    <row r="45" ht="31.5" customHeight="1" x14ac:dyDescent="0.25"/>
    <row r="46" ht="31.5" customHeight="1" x14ac:dyDescent="0.25"/>
    <row r="47" ht="31.5" customHeight="1" x14ac:dyDescent="0.25"/>
    <row r="48" ht="31.5" customHeight="1" x14ac:dyDescent="0.25"/>
    <row r="49" ht="31.5" customHeight="1" x14ac:dyDescent="0.25"/>
    <row r="50" ht="31.5" customHeight="1" x14ac:dyDescent="0.25"/>
    <row r="51" ht="31.5" customHeight="1" x14ac:dyDescent="0.25"/>
    <row r="52" ht="31.5" customHeight="1" x14ac:dyDescent="0.25"/>
    <row r="53" ht="31.5" customHeight="1" x14ac:dyDescent="0.25"/>
    <row r="54" ht="31.5" customHeight="1" x14ac:dyDescent="0.25"/>
    <row r="55" ht="31.5" customHeight="1" x14ac:dyDescent="0.25"/>
    <row r="56" ht="31.5" customHeight="1" x14ac:dyDescent="0.25"/>
    <row r="57" ht="31.5" customHeight="1" x14ac:dyDescent="0.25"/>
    <row r="58" ht="31.5" customHeight="1" x14ac:dyDescent="0.25"/>
    <row r="59" ht="31.5" customHeight="1" x14ac:dyDescent="0.25"/>
    <row r="60" ht="31.5" customHeight="1" x14ac:dyDescent="0.25"/>
    <row r="61" ht="31.5" customHeight="1" x14ac:dyDescent="0.25"/>
    <row r="62" ht="31.5" customHeight="1" x14ac:dyDescent="0.25"/>
    <row r="63" ht="31.5" customHeight="1" x14ac:dyDescent="0.25"/>
    <row r="64" ht="31.5" customHeight="1" x14ac:dyDescent="0.25"/>
    <row r="65" ht="31.5" customHeight="1" x14ac:dyDescent="0.25"/>
    <row r="66" ht="31.5" customHeight="1" x14ac:dyDescent="0.25"/>
    <row r="67" ht="31.5" customHeight="1" x14ac:dyDescent="0.25"/>
    <row r="68" ht="31.5" customHeight="1" x14ac:dyDescent="0.25"/>
    <row r="69" ht="31.5" customHeight="1" x14ac:dyDescent="0.25"/>
    <row r="70" ht="31.5" customHeight="1" x14ac:dyDescent="0.25"/>
    <row r="72" ht="31.5" customHeight="1" x14ac:dyDescent="0.25"/>
    <row r="73" ht="31.5" customHeight="1" x14ac:dyDescent="0.25"/>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BB870-C331-498F-97CC-777C5024F94E}">
  <dimension ref="A2:I73"/>
  <sheetViews>
    <sheetView showGridLines="0" workbookViewId="0">
      <selection activeCell="A3" sqref="A3:A14"/>
    </sheetView>
  </sheetViews>
  <sheetFormatPr baseColWidth="10" defaultRowHeight="15" x14ac:dyDescent="0.25"/>
  <cols>
    <col min="1" max="1" width="20" style="12" bestFit="1" customWidth="1"/>
    <col min="2" max="2" width="53.5703125" style="30" customWidth="1"/>
    <col min="3" max="3" width="22.140625" style="12" customWidth="1"/>
    <col min="4" max="4" width="46" style="28" bestFit="1" customWidth="1"/>
    <col min="5" max="5" width="20.5703125" style="29" customWidth="1"/>
    <col min="6" max="6" width="20.42578125" style="29" customWidth="1"/>
    <col min="7" max="7" width="21.7109375" style="29" customWidth="1"/>
    <col min="8" max="8" width="27.28515625" style="12" customWidth="1"/>
    <col min="9" max="9" width="27.7109375" style="12" bestFit="1" customWidth="1"/>
    <col min="10" max="16384" width="11.42578125" style="12"/>
  </cols>
  <sheetData>
    <row r="2" spans="1:9" s="4" customFormat="1" ht="31.5" customHeight="1" x14ac:dyDescent="0.25">
      <c r="A2" s="55" t="s">
        <v>0</v>
      </c>
      <c r="B2" s="56" t="s">
        <v>1</v>
      </c>
      <c r="C2" s="47" t="s">
        <v>2</v>
      </c>
      <c r="D2" s="48" t="s">
        <v>3</v>
      </c>
      <c r="E2" s="49" t="s">
        <v>4</v>
      </c>
      <c r="F2" s="49" t="s">
        <v>5</v>
      </c>
      <c r="G2" s="49" t="s">
        <v>6</v>
      </c>
      <c r="H2" s="48" t="s">
        <v>7</v>
      </c>
      <c r="I2" s="50" t="s">
        <v>8</v>
      </c>
    </row>
    <row r="3" spans="1:9" ht="31.5" customHeight="1" x14ac:dyDescent="0.25">
      <c r="A3" s="58" t="s">
        <v>607</v>
      </c>
      <c r="B3" s="51" t="s">
        <v>608</v>
      </c>
      <c r="C3" s="53" t="s">
        <v>448</v>
      </c>
      <c r="D3" s="59" t="s">
        <v>457</v>
      </c>
      <c r="E3" s="116">
        <v>1362.4</v>
      </c>
      <c r="F3" s="116">
        <v>286.10000000000002</v>
      </c>
      <c r="G3" s="116">
        <v>1648.5</v>
      </c>
      <c r="H3" s="70">
        <v>45757</v>
      </c>
      <c r="I3" s="37" t="s">
        <v>17</v>
      </c>
    </row>
    <row r="4" spans="1:9" ht="31.5" customHeight="1" x14ac:dyDescent="0.25">
      <c r="A4" s="58" t="s">
        <v>609</v>
      </c>
      <c r="B4" s="51" t="s">
        <v>610</v>
      </c>
      <c r="C4" s="53" t="s">
        <v>448</v>
      </c>
      <c r="D4" s="59" t="s">
        <v>457</v>
      </c>
      <c r="E4" s="116">
        <v>743.04</v>
      </c>
      <c r="F4" s="116">
        <v>156.04</v>
      </c>
      <c r="G4" s="116">
        <v>899.08</v>
      </c>
      <c r="H4" s="70">
        <v>45747</v>
      </c>
      <c r="I4" s="37" t="s">
        <v>17</v>
      </c>
    </row>
    <row r="5" spans="1:9" ht="31.5" customHeight="1" x14ac:dyDescent="0.25">
      <c r="A5" s="58" t="s">
        <v>611</v>
      </c>
      <c r="B5" s="51" t="s">
        <v>612</v>
      </c>
      <c r="C5" s="53" t="s">
        <v>448</v>
      </c>
      <c r="D5" s="59" t="s">
        <v>457</v>
      </c>
      <c r="E5" s="116">
        <v>3047.2</v>
      </c>
      <c r="F5" s="116">
        <v>639.91</v>
      </c>
      <c r="G5" s="116">
        <v>3687.11</v>
      </c>
      <c r="H5" s="70">
        <v>45748</v>
      </c>
      <c r="I5" s="37" t="s">
        <v>17</v>
      </c>
    </row>
    <row r="6" spans="1:9" ht="31.5" customHeight="1" x14ac:dyDescent="0.25">
      <c r="A6" s="58" t="s">
        <v>613</v>
      </c>
      <c r="B6" s="51" t="s">
        <v>614</v>
      </c>
      <c r="C6" s="53" t="s">
        <v>615</v>
      </c>
      <c r="D6" s="59" t="s">
        <v>616</v>
      </c>
      <c r="E6" s="116">
        <v>1286.56</v>
      </c>
      <c r="F6" s="116">
        <v>270.17</v>
      </c>
      <c r="G6" s="116">
        <v>1556.73</v>
      </c>
      <c r="H6" s="70">
        <v>45762</v>
      </c>
      <c r="I6" s="37" t="s">
        <v>17</v>
      </c>
    </row>
    <row r="7" spans="1:9" ht="31.5" customHeight="1" x14ac:dyDescent="0.25">
      <c r="A7" s="58" t="s">
        <v>617</v>
      </c>
      <c r="B7" s="51" t="s">
        <v>618</v>
      </c>
      <c r="C7" s="53" t="s">
        <v>448</v>
      </c>
      <c r="D7" s="59" t="s">
        <v>457</v>
      </c>
      <c r="E7" s="116">
        <v>1124.8</v>
      </c>
      <c r="F7" s="116">
        <v>236.21</v>
      </c>
      <c r="G7" s="116">
        <v>1361.01</v>
      </c>
      <c r="H7" s="70">
        <v>45762</v>
      </c>
      <c r="I7" s="37" t="s">
        <v>17</v>
      </c>
    </row>
    <row r="8" spans="1:9" ht="31.5" customHeight="1" x14ac:dyDescent="0.25">
      <c r="A8" s="58" t="s">
        <v>1817</v>
      </c>
      <c r="B8" s="51" t="s">
        <v>1818</v>
      </c>
      <c r="C8" s="53" t="s">
        <v>448</v>
      </c>
      <c r="D8" s="59" t="s">
        <v>1831</v>
      </c>
      <c r="E8" s="116">
        <v>1966.8</v>
      </c>
      <c r="F8" s="116">
        <v>413.03</v>
      </c>
      <c r="G8" s="116">
        <v>2379.83</v>
      </c>
      <c r="H8" s="70">
        <v>45764</v>
      </c>
      <c r="I8" s="37" t="s">
        <v>17</v>
      </c>
    </row>
    <row r="9" spans="1:9" ht="31.5" customHeight="1" x14ac:dyDescent="0.25">
      <c r="A9" s="58" t="s">
        <v>1819</v>
      </c>
      <c r="B9" s="51" t="s">
        <v>1820</v>
      </c>
      <c r="C9" s="53" t="s">
        <v>448</v>
      </c>
      <c r="D9" s="59" t="s">
        <v>457</v>
      </c>
      <c r="E9" s="116">
        <v>692.99</v>
      </c>
      <c r="F9" s="116">
        <v>145.53</v>
      </c>
      <c r="G9" s="116">
        <v>838.52</v>
      </c>
      <c r="H9" s="70">
        <v>45775</v>
      </c>
      <c r="I9" s="37" t="s">
        <v>17</v>
      </c>
    </row>
    <row r="10" spans="1:9" ht="31.5" customHeight="1" x14ac:dyDescent="0.25">
      <c r="A10" s="58" t="s">
        <v>1821</v>
      </c>
      <c r="B10" s="51" t="s">
        <v>1822</v>
      </c>
      <c r="C10" s="53" t="s">
        <v>615</v>
      </c>
      <c r="D10" s="59" t="s">
        <v>616</v>
      </c>
      <c r="E10" s="116">
        <v>1186.2</v>
      </c>
      <c r="F10" s="116">
        <v>249.1</v>
      </c>
      <c r="G10" s="116">
        <v>1435.3</v>
      </c>
      <c r="H10" s="73">
        <v>45782</v>
      </c>
      <c r="I10" s="37" t="s">
        <v>17</v>
      </c>
    </row>
    <row r="11" spans="1:9" ht="31.5" customHeight="1" x14ac:dyDescent="0.25">
      <c r="A11" s="58" t="s">
        <v>1823</v>
      </c>
      <c r="B11" s="51" t="s">
        <v>1824</v>
      </c>
      <c r="C11" s="53" t="s">
        <v>615</v>
      </c>
      <c r="D11" s="59" t="s">
        <v>616</v>
      </c>
      <c r="E11" s="116">
        <v>798.22</v>
      </c>
      <c r="F11" s="116">
        <v>167.63</v>
      </c>
      <c r="G11" s="116">
        <v>965.85</v>
      </c>
      <c r="H11" s="70">
        <v>45782</v>
      </c>
      <c r="I11" s="37" t="s">
        <v>17</v>
      </c>
    </row>
    <row r="12" spans="1:9" ht="31.5" customHeight="1" x14ac:dyDescent="0.25">
      <c r="A12" s="58" t="s">
        <v>1825</v>
      </c>
      <c r="B12" s="51" t="s">
        <v>1826</v>
      </c>
      <c r="C12" s="53" t="s">
        <v>615</v>
      </c>
      <c r="D12" s="59" t="s">
        <v>616</v>
      </c>
      <c r="E12" s="116">
        <v>582.62</v>
      </c>
      <c r="F12" s="116">
        <v>122.35</v>
      </c>
      <c r="G12" s="116">
        <v>704.97</v>
      </c>
      <c r="H12" s="70">
        <v>45800</v>
      </c>
      <c r="I12" s="37" t="s">
        <v>17</v>
      </c>
    </row>
    <row r="13" spans="1:9" ht="31.5" customHeight="1" x14ac:dyDescent="0.25">
      <c r="A13" s="58" t="s">
        <v>1827</v>
      </c>
      <c r="B13" s="51" t="s">
        <v>1828</v>
      </c>
      <c r="C13" s="53" t="s">
        <v>448</v>
      </c>
      <c r="D13" s="59" t="s">
        <v>457</v>
      </c>
      <c r="E13" s="116">
        <v>2954.4</v>
      </c>
      <c r="F13" s="116">
        <v>620.41999999999996</v>
      </c>
      <c r="G13" s="116">
        <v>3574.82</v>
      </c>
      <c r="H13" s="70">
        <v>45817</v>
      </c>
      <c r="I13" s="37" t="s">
        <v>17</v>
      </c>
    </row>
    <row r="14" spans="1:9" ht="31.5" customHeight="1" x14ac:dyDescent="0.25">
      <c r="A14" s="58" t="s">
        <v>1829</v>
      </c>
      <c r="B14" s="51" t="s">
        <v>1830</v>
      </c>
      <c r="C14" s="53" t="s">
        <v>448</v>
      </c>
      <c r="D14" s="59" t="s">
        <v>1831</v>
      </c>
      <c r="E14" s="116">
        <v>407.16</v>
      </c>
      <c r="F14" s="116">
        <v>85.5</v>
      </c>
      <c r="G14" s="116">
        <v>492.66</v>
      </c>
      <c r="H14" s="70">
        <v>45817</v>
      </c>
      <c r="I14" s="37" t="s">
        <v>17</v>
      </c>
    </row>
    <row r="15" spans="1:9" ht="31.5" customHeight="1" x14ac:dyDescent="0.25"/>
    <row r="16" spans="1:9" ht="31.5" customHeight="1" thickBot="1" x14ac:dyDescent="0.3"/>
    <row r="17" spans="4:7" ht="31.5" customHeight="1" thickBot="1" x14ac:dyDescent="0.3">
      <c r="D17" s="25" t="s">
        <v>9</v>
      </c>
      <c r="E17" s="26">
        <f>SUM(E3:E16)</f>
        <v>16152.39</v>
      </c>
      <c r="F17" s="26">
        <f>SUM(F3:F16)</f>
        <v>3391.9900000000002</v>
      </c>
      <c r="G17" s="26">
        <f>SUM(G3:G16)</f>
        <v>19544.38</v>
      </c>
    </row>
    <row r="18" spans="4:7" ht="31.5" customHeight="1" x14ac:dyDescent="0.25"/>
    <row r="19" spans="4:7" ht="31.5" customHeight="1" x14ac:dyDescent="0.25"/>
    <row r="20" spans="4:7" ht="31.5" customHeight="1" x14ac:dyDescent="0.25"/>
    <row r="21" spans="4:7" ht="31.5" customHeight="1" x14ac:dyDescent="0.25"/>
    <row r="22" spans="4:7" ht="31.5" customHeight="1" x14ac:dyDescent="0.25"/>
    <row r="23" spans="4:7" ht="31.5" customHeight="1" x14ac:dyDescent="0.25"/>
    <row r="24" spans="4:7" ht="31.5" customHeight="1" x14ac:dyDescent="0.25"/>
    <row r="25" spans="4:7" ht="31.5" customHeight="1" x14ac:dyDescent="0.25"/>
    <row r="26" spans="4:7" ht="31.5" customHeight="1" x14ac:dyDescent="0.25"/>
    <row r="27" spans="4:7" ht="31.5" customHeight="1" x14ac:dyDescent="0.25"/>
    <row r="28" spans="4:7" ht="31.5" customHeight="1" x14ac:dyDescent="0.25"/>
    <row r="29" spans="4:7" ht="31.5" customHeight="1" x14ac:dyDescent="0.25"/>
    <row r="30" spans="4:7" ht="31.5" customHeight="1" x14ac:dyDescent="0.25"/>
    <row r="31" spans="4:7" ht="31.5" customHeight="1" x14ac:dyDescent="0.25"/>
    <row r="32" spans="4:7" ht="31.5" customHeight="1" x14ac:dyDescent="0.25"/>
    <row r="33" ht="31.5" customHeight="1" x14ac:dyDescent="0.25"/>
    <row r="34" ht="31.5" customHeight="1" x14ac:dyDescent="0.25"/>
    <row r="35" ht="31.5" customHeight="1" x14ac:dyDescent="0.25"/>
    <row r="36" ht="31.5" customHeight="1" x14ac:dyDescent="0.25"/>
    <row r="37" ht="31.5" customHeight="1" x14ac:dyDescent="0.25"/>
    <row r="38" ht="31.5" customHeight="1" x14ac:dyDescent="0.25"/>
    <row r="39" ht="31.5" customHeight="1" x14ac:dyDescent="0.25"/>
    <row r="40" ht="31.5" customHeight="1" x14ac:dyDescent="0.25"/>
    <row r="41" ht="31.5" customHeight="1" x14ac:dyDescent="0.25"/>
    <row r="42" ht="31.5" customHeight="1" x14ac:dyDescent="0.25"/>
    <row r="43" ht="31.5" customHeight="1" x14ac:dyDescent="0.25"/>
    <row r="44" ht="31.5" customHeight="1" x14ac:dyDescent="0.25"/>
    <row r="45" ht="31.5" customHeight="1" x14ac:dyDescent="0.25"/>
    <row r="46" ht="31.5" customHeight="1" x14ac:dyDescent="0.25"/>
    <row r="47" ht="31.5" customHeight="1" x14ac:dyDescent="0.25"/>
    <row r="48" ht="31.5" customHeight="1" x14ac:dyDescent="0.25"/>
    <row r="49" ht="31.5" customHeight="1" x14ac:dyDescent="0.25"/>
    <row r="50" ht="31.5" customHeight="1" x14ac:dyDescent="0.25"/>
    <row r="51" ht="31.5" customHeight="1" x14ac:dyDescent="0.25"/>
    <row r="52" ht="31.5" customHeight="1" x14ac:dyDescent="0.25"/>
    <row r="53" ht="31.5" customHeight="1" x14ac:dyDescent="0.25"/>
    <row r="54" ht="31.5" customHeight="1" x14ac:dyDescent="0.25"/>
    <row r="55" ht="31.5" customHeight="1" x14ac:dyDescent="0.25"/>
    <row r="56" ht="31.5" customHeight="1" x14ac:dyDescent="0.25"/>
    <row r="57" ht="31.5" customHeight="1" x14ac:dyDescent="0.25"/>
    <row r="58" ht="31.5" customHeight="1" x14ac:dyDescent="0.25"/>
    <row r="59" ht="31.5" customHeight="1" x14ac:dyDescent="0.25"/>
    <row r="60" ht="31.5" customHeight="1" x14ac:dyDescent="0.25"/>
    <row r="61" ht="31.5" customHeight="1" x14ac:dyDescent="0.25"/>
    <row r="62" ht="31.5" customHeight="1" x14ac:dyDescent="0.25"/>
    <row r="63" ht="31.5" customHeight="1" x14ac:dyDescent="0.25"/>
    <row r="64" ht="31.5" customHeight="1" x14ac:dyDescent="0.25"/>
    <row r="65" ht="31.5" customHeight="1" x14ac:dyDescent="0.25"/>
    <row r="66" ht="31.5" customHeight="1" x14ac:dyDescent="0.25"/>
    <row r="67" ht="31.5" customHeight="1" x14ac:dyDescent="0.25"/>
    <row r="68" ht="31.5" customHeight="1" x14ac:dyDescent="0.25"/>
    <row r="69" ht="31.5" customHeight="1" x14ac:dyDescent="0.25"/>
    <row r="70" ht="31.5" customHeight="1" x14ac:dyDescent="0.25"/>
    <row r="72" ht="31.5" customHeight="1" x14ac:dyDescent="0.25"/>
    <row r="73" ht="31.5" customHeight="1" x14ac:dyDescent="0.25"/>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2020_00021</vt:lpstr>
      <vt:lpstr>2021_AM_01</vt:lpstr>
      <vt:lpstr>2021_AM_02</vt:lpstr>
      <vt:lpstr>2021_AM_03</vt:lpstr>
      <vt:lpstr>2022_AM_01</vt:lpstr>
      <vt:lpstr>2022_AM_02</vt:lpstr>
      <vt:lpstr>2022_AM_05</vt:lpstr>
      <vt:lpstr>2022_AM_07</vt:lpstr>
      <vt:lpstr>2023_AM_01</vt:lpstr>
      <vt:lpstr>2023_AM_02</vt:lpstr>
      <vt:lpstr>2023_AM_03</vt:lpstr>
      <vt:lpstr>2023_AM_04</vt:lpstr>
      <vt:lpstr>2023_AM_06</vt:lpstr>
      <vt:lpstr>2024_AM_01</vt:lpstr>
      <vt:lpstr>2024_AM_02</vt:lpstr>
      <vt:lpstr>2024_AM_04</vt:lpstr>
      <vt:lpstr>2024_AM_05</vt:lpstr>
      <vt:lpstr>2024_AM_06</vt:lpstr>
      <vt:lpstr>2024_AM_07</vt:lpstr>
      <vt:lpstr>2024_AM_09</vt:lpstr>
      <vt:lpstr>2024_SDA_01</vt:lpstr>
      <vt:lpstr>AM 01-2019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Martinez Guillen, Cristina</dc:creator>
  <cp:lastModifiedBy>Gonzalez De La Aleja Lacarcel, Elisa</cp:lastModifiedBy>
  <cp:lastPrinted>2025-01-10T09:25:10Z</cp:lastPrinted>
  <dcterms:created xsi:type="dcterms:W3CDTF">2024-07-24T08:04:09Z</dcterms:created>
  <dcterms:modified xsi:type="dcterms:W3CDTF">2025-07-08T11:03:52Z</dcterms:modified>
</cp:coreProperties>
</file>