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Y PLANIFICACION Y SEGUIMIENTO CONT\ACUERDOS MARCO\00 CONTRATOS BASADOS ESPECIFICOS\TRANSPARENCIA\2025\"/>
    </mc:Choice>
  </mc:AlternateContent>
  <xr:revisionPtr revIDLastSave="0" documentId="13_ncr:1_{EADBAF93-589A-4629-A769-BAB70260B452}" xr6:coauthVersionLast="47" xr6:coauthVersionMax="47" xr10:uidLastSave="{00000000-0000-0000-0000-000000000000}"/>
  <bookViews>
    <workbookView xWindow="-120" yWindow="-120" windowWidth="29040" windowHeight="15840" tabRatio="641" xr2:uid="{6998B42C-5D15-4E40-B1CF-E35F375BB9A8}"/>
  </bookViews>
  <sheets>
    <sheet name="2020_00021" sheetId="3" r:id="rId1"/>
    <sheet name="2021_AM_01" sheetId="5" r:id="rId2"/>
    <sheet name="2021_AM_02" sheetId="7" r:id="rId3"/>
    <sheet name="2021_AM_03" sheetId="6" r:id="rId4"/>
    <sheet name="2022_AM_01" sheetId="8" r:id="rId5"/>
    <sheet name="2022_AM_02" sheetId="9" r:id="rId6"/>
    <sheet name="2022_AM_05" sheetId="11" r:id="rId7"/>
    <sheet name="2022_AM_07" sheetId="12" r:id="rId8"/>
    <sheet name="2023_AM_01" sheetId="13" r:id="rId9"/>
    <sheet name="2023_AM_02" sheetId="23" r:id="rId10"/>
    <sheet name="2023_AM_03" sheetId="14" r:id="rId11"/>
    <sheet name="2023_AM_04" sheetId="16" r:id="rId12"/>
    <sheet name="2023_AM_06" sheetId="17" r:id="rId13"/>
    <sheet name="2024_AM_01" sheetId="24" r:id="rId14"/>
    <sheet name="2024_AM_02" sheetId="25" r:id="rId15"/>
    <sheet name="2024_AM_04" sheetId="27" r:id="rId16"/>
    <sheet name="2024_AM_05" sheetId="26" r:id="rId17"/>
    <sheet name="2024_SDA_01" sheetId="18" r:id="rId18"/>
    <sheet name="AM 01-2019" sheetId="22" r:id="rId19"/>
    <sheet name="SDA 24-2022" sheetId="28" r:id="rId20"/>
  </sheets>
  <definedNames>
    <definedName name="_xlnm._FilterDatabase" localSheetId="0" hidden="1">'2020_00021'!$A$2:$A$424</definedName>
    <definedName name="_xlnm._FilterDatabase" localSheetId="6" hidden="1">'2022_AM_05'!$A$2:$I$70</definedName>
    <definedName name="_xlnm._FilterDatabase" localSheetId="10" hidden="1">'2023_AM_03'!$A$2:$I$2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8" l="1"/>
  <c r="F7" i="28"/>
  <c r="G7" i="28"/>
  <c r="G1045" i="18" l="1"/>
  <c r="F1045" i="18"/>
  <c r="E1045" i="18"/>
  <c r="F424" i="3"/>
  <c r="G424" i="3"/>
  <c r="E424" i="3"/>
  <c r="F3" i="26"/>
  <c r="G3" i="26" s="1"/>
  <c r="F4" i="6"/>
  <c r="G4" i="6" s="1"/>
  <c r="F3" i="6"/>
  <c r="G3" i="6" s="1"/>
  <c r="G19" i="26" l="1"/>
  <c r="F19" i="26"/>
  <c r="E19" i="26"/>
  <c r="G11" i="27"/>
  <c r="F11" i="27"/>
  <c r="E11" i="27"/>
  <c r="G12" i="25"/>
  <c r="F12" i="25"/>
  <c r="E12" i="25"/>
  <c r="E54" i="24"/>
  <c r="F54" i="24"/>
  <c r="G54" i="24" l="1"/>
  <c r="G31" i="23"/>
  <c r="F31" i="23"/>
  <c r="E31" i="23"/>
  <c r="E15" i="13"/>
  <c r="F15" i="13"/>
  <c r="G15" i="13"/>
  <c r="E22" i="12"/>
  <c r="F22" i="12"/>
  <c r="G22" i="12"/>
  <c r="E25" i="6"/>
  <c r="F25" i="6"/>
  <c r="G25" i="6"/>
  <c r="E24" i="7" l="1"/>
  <c r="F24" i="7"/>
  <c r="G24" i="7"/>
  <c r="E73" i="11" l="1"/>
  <c r="F73" i="11"/>
  <c r="G73" i="11"/>
  <c r="G7" i="22"/>
  <c r="F7" i="22"/>
  <c r="E7" i="22"/>
  <c r="E11" i="16"/>
  <c r="G11" i="16" s="1"/>
  <c r="F11" i="16"/>
  <c r="F7" i="17" l="1"/>
  <c r="E7" i="17"/>
  <c r="G7" i="17" s="1"/>
  <c r="F210" i="14"/>
  <c r="E210" i="14"/>
  <c r="G210" i="14" s="1"/>
  <c r="F17" i="9" l="1"/>
  <c r="G17" i="9"/>
  <c r="E17" i="9"/>
  <c r="F10" i="8"/>
  <c r="G10" i="8"/>
  <c r="E10" i="8"/>
  <c r="F46" i="5"/>
  <c r="G46" i="5"/>
  <c r="E46" i="5"/>
</calcChain>
</file>

<file path=xl/sharedStrings.xml><?xml version="1.0" encoding="utf-8"?>
<sst xmlns="http://schemas.openxmlformats.org/spreadsheetml/2006/main" count="10076" uniqueCount="4077">
  <si>
    <t>Nº CONTRATO</t>
  </si>
  <si>
    <t>OBJETO</t>
  </si>
  <si>
    <t>N.I.F. PROVEEDOR</t>
  </si>
  <si>
    <t>NOMBRE PROVEEDOR</t>
  </si>
  <si>
    <t>IMPORTE NETO</t>
  </si>
  <si>
    <t>IMPORTE I.V.A.</t>
  </si>
  <si>
    <t>IMPORTE TOTAL</t>
  </si>
  <si>
    <t>FECHA ADJUDICACIÓN</t>
  </si>
  <si>
    <t>Nº EXPEDIENTE</t>
  </si>
  <si>
    <t>TOTALES</t>
  </si>
  <si>
    <t>2020_00021 AG.VIAJES</t>
  </si>
  <si>
    <t>2021_AM_01 MAT.INFORMÁTICO</t>
  </si>
  <si>
    <t>2021_AM_02 PIENSOS Y LECHOS</t>
  </si>
  <si>
    <t>2021_AM_03 MANTEN.INFORMATICO</t>
  </si>
  <si>
    <t>2022_AM_02 IMPRENTA</t>
  </si>
  <si>
    <t>2022_AM_05 MAT. OFICINA</t>
  </si>
  <si>
    <t>2022_AM_07 PAPEL</t>
  </si>
  <si>
    <t>2023_AM_01 ANIMALARIO</t>
  </si>
  <si>
    <t>2023_AM_03 MAT. INFORMÁTICO FUNGIBLE</t>
  </si>
  <si>
    <t>2023_AM_04 PUBLICIDAD</t>
  </si>
  <si>
    <t>2024_SDA_01</t>
  </si>
  <si>
    <t>AM 01-2019</t>
  </si>
  <si>
    <t>2023_AM_02 BIBILIOTECA</t>
  </si>
  <si>
    <t>2023_AM_06 ANALÍTICAS RATÓN</t>
  </si>
  <si>
    <t>2024_AM_01 CONSUMIBLES IMPRESIÓN</t>
  </si>
  <si>
    <t>2024_AM_02 TIENDA</t>
  </si>
  <si>
    <t>2024_AM_04 PIENSOS</t>
  </si>
  <si>
    <t>2024_AM_05 BUSES</t>
  </si>
  <si>
    <t>CONTRATO BASADO014_LOTE4_2021_AM_03</t>
  </si>
  <si>
    <t>CONTRATO BASADO PARA LA INSTALACIÓN DE 14 PUNTOS DE RED EN EL EDIFICIO SEVERO OCHOA DEL CAMPUS DE SANT JOAN D'ALACANT</t>
  </si>
  <si>
    <t>A97390793</t>
  </si>
  <si>
    <t>INELCOM SERVICIOS Y OPERACIONES S.A.</t>
  </si>
  <si>
    <t>2025/000000000025</t>
  </si>
  <si>
    <t>2025/000000000026</t>
  </si>
  <si>
    <t>2025/000000000042</t>
  </si>
  <si>
    <t>2025/000000000211</t>
  </si>
  <si>
    <t>2025/000000000212</t>
  </si>
  <si>
    <t>2025/000000000214</t>
  </si>
  <si>
    <t>2025/000000000216</t>
  </si>
  <si>
    <t>2025/000000000220</t>
  </si>
  <si>
    <t>2025/000000000283</t>
  </si>
  <si>
    <t>2025/000000000285</t>
  </si>
  <si>
    <t>2025/000000000286</t>
  </si>
  <si>
    <t>2025/000000000287</t>
  </si>
  <si>
    <t>2025/000000000288</t>
  </si>
  <si>
    <t>2025/000000000294</t>
  </si>
  <si>
    <t>2025/000000000351</t>
  </si>
  <si>
    <t>2025/000000000352</t>
  </si>
  <si>
    <t>2025/000000000525</t>
  </si>
  <si>
    <t>2025/000000000605</t>
  </si>
  <si>
    <t>2025/000000000757</t>
  </si>
  <si>
    <t>2025/000000000759</t>
  </si>
  <si>
    <t>IMPARTICIÓN DE DIVERSOS SEMINARIOS EN LAS ASIGNATURAS DE TERAPIA MANUAL I , TERAPIA MANUAL II Y FISIOTERAPIA EN EL DEPORTE, DENTRO DE LAS COMPETENCIAS TRANSVERSALES DE DICHAS ASIGNATURAS Y CON EL OBJETIVO DE OFRECER UN ENFOQUEPRÁCTICO DE LA FISIOTERAPIA</t>
  </si>
  <si>
    <t>CONTRATO BASADO003_LOTE3_2021_AM_03</t>
  </si>
  <si>
    <t>CONTRATO BASADO PARA LA REPARACIÓN DE UN PROYECTOR VIEWSONIC AVERIADO</t>
  </si>
  <si>
    <t>GENUIX AUDIO, S.L.</t>
  </si>
  <si>
    <t>B92991496</t>
  </si>
  <si>
    <t>CONTRATO BASADO001_2024_AM_05</t>
  </si>
  <si>
    <t>CONTRATO BASADO PARA LA PRESTACIÓN DE 5 SERVICIOS DE TRANSPORTE DE AUTOBÚS PARA ACERCAR A LOS ESTUDIANTES PRE UNIVERSITARIOS AL CAMPUS DE ALTEA PARA LA JORNADA DE PUERTAS ABIERTAS DE DICHO CAMPUS DEL 25 DE MARZO</t>
  </si>
  <si>
    <t>B54347265</t>
  </si>
  <si>
    <t>SUBUS GRUPO DE TRANSPORTE, S.L.U.</t>
  </si>
  <si>
    <t>VUELOS RYANAIR ROMA/ALICANTE/ROMA PARA SU PARTICIPAR EN EL WORKSHOP DEL MASTER EMOTION. DIAS 27 A 29/01/25</t>
  </si>
  <si>
    <t>VUELO PARA ASISTENCIA A COMISIÓN JUZGADORA DC3570 ESCULTURA CELEBRADA EN ALTEA EL 17/01/2025</t>
  </si>
  <si>
    <t>VUELO  PARA ASISTENCIA A COMISIÓN JUZGADORA DC3570 ESCULTURA CELEBRADA EN ALTEA EL 17/01/2025</t>
  </si>
  <si>
    <t>FPPGEFE VIAJE MADRID/ALICANTE PARA ASISTIR A JORNADA DE TRABAJO LINEA 3 DE REBIUN (14/01/2025)</t>
  </si>
  <si>
    <t>FPPGEFE VIAJE ALICANTE/MADRID PARA ASISTIR A JORNADA DE TRABAJO LINEA 3 DE REBIUN (14/01/2025)</t>
  </si>
  <si>
    <t>BILLETE DE TREN REUNIÓN MADRID _ MADRID-ALICANTE</t>
  </si>
  <si>
    <t>BILLETE DE TREN REUNIÓN MADRID _ ALICANTE-MADRID</t>
  </si>
  <si>
    <t>BILLETES AVIÓN IDA Y VUELTA - ALICANTE-MADRID-TENERIFE-ALICANTE -  AUGAC - UNIVERSIDAD LA LAGUNA DEL 25 AL 28/05/2022</t>
  </si>
  <si>
    <t>CARGO EQUIPAJE VUELOS -  AUGAC - UNIVERSIDAD LA LAGUNA DEL 25 AL 28/05/2022</t>
  </si>
  <si>
    <t>TREN PARA ASISTIR A FERIA FITUR 22-24 ENERO.</t>
  </si>
  <si>
    <t>ALOJAMIENTO CON MOTIVO DE SU PARTICIPACIÓN COMO PONENTE EN EL 21ST CHRISTMAS MEETING 2024 (19-20 DICIEMBRE2024)</t>
  </si>
  <si>
    <t>AM 21/20 AGENCIA DE VIAJES: BILLETE DE AVIÓN VALENCIA-MADRID-LISBOA + BILLETE DE AVIÓN LISBOA-VALENCIA</t>
  </si>
  <si>
    <t xml:space="preserve">AM 21/20 AGENCIA DE VIAJES: BILLETE DE AVIÓN VALENCIA-MADRID-LISBOA + BILLETE DE AVIÓN LISBOA-VALENCIA </t>
  </si>
  <si>
    <t>B07012107</t>
  </si>
  <si>
    <t>A28229813</t>
  </si>
  <si>
    <t>B57986846</t>
  </si>
  <si>
    <t>U67689901</t>
  </si>
  <si>
    <t>VIAJES EL CORTE INGLES S.A.</t>
  </si>
  <si>
    <t>SEKAI CORPORATE TRAVEL S.L.U.</t>
  </si>
  <si>
    <t>ALMANTOUR S.A. Y ALMAR TRAVEL S.L. U.T.E</t>
  </si>
  <si>
    <t>2025/000000000043</t>
  </si>
  <si>
    <t>2025/000000000044</t>
  </si>
  <si>
    <t>2025/000000000121</t>
  </si>
  <si>
    <t>2025/000000000122</t>
  </si>
  <si>
    <t>2025/000000000125</t>
  </si>
  <si>
    <t>2025/000000000179</t>
  </si>
  <si>
    <t>2025/000000000180</t>
  </si>
  <si>
    <t>2025/000000000221</t>
  </si>
  <si>
    <t>2025/000000000290</t>
  </si>
  <si>
    <t>2025/000000000319</t>
  </si>
  <si>
    <t>2025/000000000321</t>
  </si>
  <si>
    <t>2025/000000000322</t>
  </si>
  <si>
    <t>2025/000000000323</t>
  </si>
  <si>
    <t>2025/000000000324</t>
  </si>
  <si>
    <t>2025/000000000325</t>
  </si>
  <si>
    <t>2025/000000000326</t>
  </si>
  <si>
    <t>2025/000000000327</t>
  </si>
  <si>
    <t>2025/000000000328</t>
  </si>
  <si>
    <t>2025/000000000350</t>
  </si>
  <si>
    <t>2025/000000000369</t>
  </si>
  <si>
    <t>2025/000000000371</t>
  </si>
  <si>
    <t>2025/000000000521</t>
  </si>
  <si>
    <t>2025/000000000522</t>
  </si>
  <si>
    <t>2025/000000000531</t>
  </si>
  <si>
    <t>2025/000000000532</t>
  </si>
  <si>
    <t>2025/000000000533</t>
  </si>
  <si>
    <t>2025/000000000599</t>
  </si>
  <si>
    <t>2025/000000000600</t>
  </si>
  <si>
    <t>2025/000000000603</t>
  </si>
  <si>
    <t>2025/000000000604</t>
  </si>
  <si>
    <t>2025/000000000685</t>
  </si>
  <si>
    <t>2025/000000000689</t>
  </si>
  <si>
    <t>2025/000000000690</t>
  </si>
  <si>
    <t>2025/000000000740</t>
  </si>
  <si>
    <t>2025/000000000761</t>
  </si>
  <si>
    <t>2025/000000000762</t>
  </si>
  <si>
    <t>2025/000000000860</t>
  </si>
  <si>
    <t>2025/000000000861</t>
  </si>
  <si>
    <t>2025/000000000862</t>
  </si>
  <si>
    <t>2025/000000000863</t>
  </si>
  <si>
    <t>2025/000000000973</t>
  </si>
  <si>
    <t>2025/000000000975</t>
  </si>
  <si>
    <t>2025/000000001066</t>
  </si>
  <si>
    <t>2025/000000001076</t>
  </si>
  <si>
    <t>2025/000000001078</t>
  </si>
  <si>
    <t>2025/000000001081</t>
  </si>
  <si>
    <t>2025/000000001082</t>
  </si>
  <si>
    <t>2025/000000001083</t>
  </si>
  <si>
    <t>2025/000000001084</t>
  </si>
  <si>
    <t>2025/000000001085</t>
  </si>
  <si>
    <t>2025/000000001086</t>
  </si>
  <si>
    <t>2025/000000001190</t>
  </si>
  <si>
    <t>2025/000000001192</t>
  </si>
  <si>
    <t>2025/000000001200</t>
  </si>
  <si>
    <t>2025/000000001207</t>
  </si>
  <si>
    <t>2025/000000001208</t>
  </si>
  <si>
    <t>2025/000000001209</t>
  </si>
  <si>
    <t>2025/000000001210</t>
  </si>
  <si>
    <t>2025/000000001211</t>
  </si>
  <si>
    <t>2025/000000001212</t>
  </si>
  <si>
    <t>2025/000000001213</t>
  </si>
  <si>
    <t>2025/000000001215</t>
  </si>
  <si>
    <t>2025/000000001220</t>
  </si>
  <si>
    <t>2025/000000001223</t>
  </si>
  <si>
    <t>2025/000000001274</t>
  </si>
  <si>
    <t>2025/000000001275</t>
  </si>
  <si>
    <t>2025/000000001277</t>
  </si>
  <si>
    <t>2025/000000001278</t>
  </si>
  <si>
    <t>2025/000000001279</t>
  </si>
  <si>
    <t>2025/000000001280</t>
  </si>
  <si>
    <t>2025/000000001281</t>
  </si>
  <si>
    <t>2025/000000001282</t>
  </si>
  <si>
    <t>2025/000000001284</t>
  </si>
  <si>
    <t>2025/000000001381</t>
  </si>
  <si>
    <t>2025/000000001647</t>
  </si>
  <si>
    <t>2025/000000001650</t>
  </si>
  <si>
    <t>2025/000000001720</t>
  </si>
  <si>
    <t>2025/000000001721</t>
  </si>
  <si>
    <t>2025/000000001722</t>
  </si>
  <si>
    <t>2025/000000001723</t>
  </si>
  <si>
    <t>2025/000000001724</t>
  </si>
  <si>
    <t>2025/000000001725</t>
  </si>
  <si>
    <t>2025/000000001748</t>
  </si>
  <si>
    <t>2025/000000001808</t>
  </si>
  <si>
    <t>2025/000000001811</t>
  </si>
  <si>
    <t>2025/000000001812</t>
  </si>
  <si>
    <t>2025/000000001815</t>
  </si>
  <si>
    <t>2025/000000001816</t>
  </si>
  <si>
    <t>2025/000000001821</t>
  </si>
  <si>
    <t>2025/000000001827</t>
  </si>
  <si>
    <t>2025/000000001830</t>
  </si>
  <si>
    <t>2025/000000001898</t>
  </si>
  <si>
    <t>2025/000000001899</t>
  </si>
  <si>
    <t>2025/000000001923</t>
  </si>
  <si>
    <t>2025/000000001969</t>
  </si>
  <si>
    <t>2025/000000001970</t>
  </si>
  <si>
    <t>2025/000000001985</t>
  </si>
  <si>
    <t>2025/000000002196</t>
  </si>
  <si>
    <t>2025/000000002200</t>
  </si>
  <si>
    <t>2025/000000002201</t>
  </si>
  <si>
    <t>2025/000000002202</t>
  </si>
  <si>
    <t>2025/000000002206</t>
  </si>
  <si>
    <t>2025/000000002311</t>
  </si>
  <si>
    <t>2025/000000002332</t>
  </si>
  <si>
    <t>2025/000000002333</t>
  </si>
  <si>
    <t>2025/000000002334</t>
  </si>
  <si>
    <t>2025/000000002337</t>
  </si>
  <si>
    <t>2025/000000002346</t>
  </si>
  <si>
    <t>2025/000000002347</t>
  </si>
  <si>
    <t>2025/000000002348</t>
  </si>
  <si>
    <t>2025/000000002349</t>
  </si>
  <si>
    <t>2025/000000002421</t>
  </si>
  <si>
    <t>2025/000000002422</t>
  </si>
  <si>
    <t>2025/000000002535</t>
  </si>
  <si>
    <t>2025/000000002619</t>
  </si>
  <si>
    <t>2025/000000002701</t>
  </si>
  <si>
    <t>2025/000000002702</t>
  </si>
  <si>
    <t>2025/000000002711</t>
  </si>
  <si>
    <t>2025/000000003166</t>
  </si>
  <si>
    <t>2025/000000003168</t>
  </si>
  <si>
    <t>2025/000000003409</t>
  </si>
  <si>
    <t>2025/000000003482</t>
  </si>
  <si>
    <t>BILLETE DE TREN PARA ASISTIR A LA CONFERENCIA DE LA CASA DE LA CIENCIA DEL CSIC</t>
  </si>
  <si>
    <t>AM 21/20 AGENCIA DE VIAJES: BILLETE DE AVIÓN ALICANTE-TENERIFE-ALICANTE + ESTANCIA EN HOTEL PRINCIPE PAZ - GONZALEZ ALVAREZ MARIA ISABEL</t>
  </si>
  <si>
    <t>ALOJAMIENTO POR ASISTENCIA A IV JORNADAS CRUE - ASUNTOS ESTUDIANTILES, VALENCIA (COMPENSAR EXCESO JG 2025-C268)</t>
  </si>
  <si>
    <t>ALOJAMIENTO POR ASISTENCIA A GALA OFF THE RECORD EL 30.01.2025, DEL VICERRECTOR DE ESTUDIANTES Y COORDINACIÓN, EN ALICANTE</t>
  </si>
  <si>
    <t>AM 21/20 AGENCIA DE VIAJES: ESTANCIA EN HOTEL VILLA DE SAN JUAN ARANA MIREN + BARRTXEGUREN INES</t>
  </si>
  <si>
    <t>DESPLAZAMIENTO D. PROCESAL</t>
  </si>
  <si>
    <t>DESPLAZAMIENTO D. INT PÚBLICO</t>
  </si>
  <si>
    <t>DESPLAZAMIENTO Hº Dº</t>
  </si>
  <si>
    <t>AM 21/20 HOTEL PARA LA CONFERENCIA DE DECANOS DE FACULTADES BBAA EN PONTEVENDRA PARA ELIA TORRECILLA. 2 NOCHES.</t>
  </si>
  <si>
    <t>TREN MADRID-VALENCIA - FITUR- 24.01.2025</t>
  </si>
  <si>
    <t>TREN VALENCIA-MADRID - FITUR- 22.01.2025</t>
  </si>
  <si>
    <t>TREN MADRID-ALICANTE- SENADO 30.01.2025</t>
  </si>
  <si>
    <t>BILLETE AVIÓN IDA REUNIÓN PROYECTO IBERIFIER PORTUGAL_ALG</t>
  </si>
  <si>
    <t>BILLETE AVIÓN REGRESO REUNIÓN PROYECTO IBERIFIER PORTUGAL_ALG</t>
  </si>
  <si>
    <t>BILLETE AVIÓN IDA REUNIÓN PROYECTO IBERIFIER PORTUGAL_JMVP</t>
  </si>
  <si>
    <t>BILLETE AVIÓN REGRESO REUNIÓN PROYECTO IBERIFIER PORTUGAL_JMVP</t>
  </si>
  <si>
    <t>BILLETE AVIÓN IDA REUNIÓN PROYECTO IBERIFIER PORTUGAL_AGO</t>
  </si>
  <si>
    <t>BILLETE AVIÓN REGRESO REUNIÓN PROYECTO IBERIFIER PORTUGAL_AGO</t>
  </si>
  <si>
    <t>ASISTENCIA POR DELAGACIÓN DE LA DECANA DE LA FACULTAD DE CCSSYJJ ELCHE A LA REUNIÓN NACIONAL DEL COMITÉ DE ORGANIZADOR DE LAS OLIMPIADAS DE ECONOMÍA - RENFE CLASE C F.SERVICIO21/02/2025 ALICANTE/MADRID/ALICANTEGONZALEZ MORALES MONICA</t>
  </si>
  <si>
    <t>ALOJAMIENTO EN HOTEL: SANTOS AGUMAR DE MADRID DEL  09/02/2025 AL 10/02/2025, POR ASISTENCIA A SESIONES CLÍNICA HOSPITAL GREGORIO MARAÑON Y LA PRINCESA (SERVICIOS DE ONCOLOGÍA Y NEUROLOGÍA)</t>
  </si>
  <si>
    <t>BILLETE DE TREN ALC-MAD-ALC EL  09/02/2025  Y 10/02/2025, POR ASISTENCIA A SESIONES CLÍNICA HOSPITAL GREGORIO MARAÑON Y LA PRINCESA (SERVICIOS DE ONCOLOGÍA Y NEUROLOGÍA).</t>
  </si>
  <si>
    <t>COLABORACIÓN UNIVERSIDAD DE DONDERS Y ASISTENCIA AL CONGRESO ARTIFICIAL VISION 2024: AVIÓN Y ALOJAMIENTO (2 DÍAS EN NIJMEGEN, RESTO DE DÍAS EN JG2025/C232)</t>
  </si>
  <si>
    <t xml:space="preserve">MALETA ADICIONAL ALICANTE-HABABA  </t>
  </si>
  <si>
    <t xml:space="preserve">MALETA ADICCIONAL ALICANTE-HABANA  </t>
  </si>
  <si>
    <t>VUELO  (CUD UGANDA)</t>
  </si>
  <si>
    <t>VUELO  (CUD-UGANDA)</t>
  </si>
  <si>
    <t>TREN MURCIA-MADRID  (CUD UGANDA)</t>
  </si>
  <si>
    <t>TREN MURCIA-MADRID   (CUD UGANDA)</t>
  </si>
  <si>
    <t>BILLETE DE TREN BARCELONA/ALICANTE 22/01/2025. DOCENCIA CFP EXPERIMENTACIÓN ANIMAL. IX EDICIÓN</t>
  </si>
  <si>
    <t>BILLETES TREN ORIHUELA-MADRID-ORIHUELA14.01.25 REUNIÓN EN LA ETSIA DE LA UNIVERSIDAD POLITÉCNICA DE MADRID, DE CCUIAF.</t>
  </si>
  <si>
    <t xml:space="preserve">AM 21/20 BILLETES DE AVIÓN PARA LA CONFERENCIA DE DECANOS DE FACULTADES BBAA EN PONTEVEDRA </t>
  </si>
  <si>
    <t>AM 21/20 HOTEL PARA LA CONFERENCIA DE DECANOS DE FACULTADES BBAA EN PONTEVENDRA. 2 NOCHES.</t>
  </si>
  <si>
    <t>AM 21/20 BILLETE DE AVIÓN PARA LA CONFERENCIA DE DECANOS DE FACULTADES BBAA EN PONTEVEDRA (BILLETE DE VUELTA)</t>
  </si>
  <si>
    <t>AM 21/20 BILLETE DE AVIÓN PARA LA CONFERENCIA DE DECANOS DE FACULTADES BBAA EN PONTEVEDRA PARA (BILLETE DE IDA)</t>
  </si>
  <si>
    <t>AM 21/20 BILLETE DE AVIÓN PARA LA CONFERENCIA DE DECANOS DE FACULTADES BBAA EN PONTEVEDRA (BILLETE DE IDA)</t>
  </si>
  <si>
    <t>AM 21/20 HOTEL PARA LA CONFERENCIA DE DECANOS DE FACULTADES BBAA EN PONTEVEDRA. 2 NOCHES.</t>
  </si>
  <si>
    <t>HOTEL SAN CRISTÓBAL DE LA LAGUNA - 2 HABITACIONES - AUGAC - UNIVERSIDAD LA LAGUNA DEL 25 AL 28/05/2022</t>
  </si>
  <si>
    <t>BILLETE DE AVIÓN ALICANTE/BARCELONA  25/01/2025. DOCENCIA CFP EXPERIMENTACIÓN ANIMAL. IX EDICIÓN</t>
  </si>
  <si>
    <t>BILLETES DE AVIÓN PARA ASISTENCIA A KICK OFF MEETING DEL PROYECTO EUROPEO OPENUS4ALL LOS DÍAS DEL 5 AL 9 DE FEBRERO EN ATENAS.</t>
  </si>
  <si>
    <t>ALOJAMIENTO A, TESIS SERGIO ESCAMILLA RUIZ, DE FECHA 31/01/2025</t>
  </si>
  <si>
    <t>DESPLAZAMIENTO  PARA ASISTIR A LAS CONFERENCIA DE LA CASA DE LA CIENCIA DEL CSIC</t>
  </si>
  <si>
    <t>DESPLAZAMIENTO ANTONIA GUTIERREZ PEREZ, TESIS S.E.R., DE FECHA 31/01/2025</t>
  </si>
  <si>
    <t>DESPLAZAMIENTO, TESIS S.E.R., DE FECHA 31/01/2025</t>
  </si>
  <si>
    <t>TRIBUNAL TESIS R. P.M., 30/01/2025 ELX. BILLETES DE TREN (IDA) DEL SECRETARIO_UCO</t>
  </si>
  <si>
    <t>TRIBUNAL TESIS R.P. M., 30/01/2025 ELX. BILLETES DE TREN (I/V) DE LA VOCAL_UCM</t>
  </si>
  <si>
    <t xml:space="preserve">BILLETES DE AVIÓN TRAYECTO ALICANTE/MADRID/SAO PAULO/ARACAJU/SAO PAULO/BARCELONA/ALICANTE S.02/02/25 21:30 L.10/02/25 15:50 . CORRESPONDIENTES AL PROYECTO ERASMUS PRO-PHY-EDU. </t>
  </si>
  <si>
    <t xml:space="preserve">BILLETES DE AVIÓN TRAYECTO ALICANTE/MADRID/SAO PAULO/ARACAJU/SAO PAULO/BARCELONA/ALICANTE S.02/02/25 21:30 L.10/02/25 15:50. CORRESPONDIENTES AL PROYECTO ERASMUS PRO-PHY-EDU. </t>
  </si>
  <si>
    <t>AM 21/20 AGENCIA DE VIAJES: ESTANCIA EN ALICANTE, HTL. EUROSTARS CENTRUM</t>
  </si>
  <si>
    <t xml:space="preserve">AM 21/20 AGENCIA DE VIAJES: BILLETE DE AVIÓN ALICANTE-TENERIFE-ALICANTE + ESTANCIA EN HOTEL PRINCIPE PAZ </t>
  </si>
  <si>
    <t>BILLETE TREN MADRID- ALICANTE. TREN CLASE TURISTA CON VUELTA EL DÍA 21/01 -GTOS CANCELACIÓN VIAJE</t>
  </si>
  <si>
    <t>BILLETE TREN ALICANTE-MADRID- TREN CLASE TURISTA CON VUELTA EL DÍA 21/01 -GTOS CANCELACIÓN VIAJE</t>
  </si>
  <si>
    <t>BILLLETE DE TREN PONENTE CONGRESO FISIOTERAPIA</t>
  </si>
  <si>
    <t>BILLETE DE TREN PONENTE CONGRESO FISIOTERAPIA</t>
  </si>
  <si>
    <t>BILLETE DE AVIÓN ALICANTE-VIENA EL 01/02/205 ESTANCIA EN UNIVERSIDAD DE VIENA. FACULTAD DE BIOLOGIA</t>
  </si>
  <si>
    <t>TREN IDA Y VUELTA  ASISTENCIA TESIS E.M. M. 31/01/2025 EN ALTEA.</t>
  </si>
  <si>
    <t>BILLETE TREN VUELTA - MADRID-ALICANTE - GRABACIÓN Y FOTO VISITA DE ESTUDIANTES Y RECTOR DE LA UMH AL SENADO - MADRID - 30/01/2025</t>
  </si>
  <si>
    <t>BILLETE TREN IDA - MADRID-ALICANTE -GRABACIÓN Y FOTO VISITA DE ESTUDIANTES Y RECTOR DE LA UMH AL SENADO - MADRID - 30/01/2025</t>
  </si>
  <si>
    <t>ASISTENCIA A VII CONGRESO JOVENES INVESTIGADORES DE LA RSME,  12-17/01/2025</t>
  </si>
  <si>
    <t>BILLETE AVION LISBOA-ALICANTE. ASISTENCIA A 11TH WINTER SCHOOL ON NETWORK OPTIMIZATION. 19/25-01-2025</t>
  </si>
  <si>
    <t>BILLETE AVION IDA LISBOA. ASISTENCIA A 11TH WINTER SCHOOL ON NETWORK OPTIMIZATION</t>
  </si>
  <si>
    <t>ALOJAMIENTO EN HAB. COMPARTIDA PARA ASISTENCIA CURSO FORMATIVO A IMPARTIR EN EL INSTITUTO NACIONAL DE ESTADÍSTICA (INE). JORNADA PRESENCIAL DEL DÍA 24/01 EN LA SEDE DEL INE EN MADRID.</t>
  </si>
  <si>
    <t>TREN MADRID- A CORUÑA RENFE 24/01 PARA ASISTENCIA AL CURSO FORMATIVO A IMPARTIR EN EL INSTITUTO NACIONAL DE ESTADÍSTICA (INE). JORNADA PRESENCIAL DEL DÍA 24/01 EN LA SEDE DEL INE EN MADRID</t>
  </si>
  <si>
    <t>TREN SANTIAGO DE COMPOSTELA-MADRID  23.01 PARA ASISTENCIA AL CURSO FORMATIVO A IMPARTIR EN EL INSTITUTO NACIONAL DE ESTADÍSTICA (INE). JORNADA PRESENCIAL DEL DÍA 24/01 EN LA SEDE DEL INE EN MADRID</t>
  </si>
  <si>
    <t>TREN A CORUÑA PARA ASISTENCIA AL CURSO FORMATIVO A IMPARTIR EN EL INSTITUTO NACIONAL DE ESTADÍSTICA (INE). JORNADA PRESENCIAL DEL DÍA 24/01 EN LA SEDE DEL INE EN MADRID</t>
  </si>
  <si>
    <t xml:space="preserve">BILLETES TREN ALICANTE-MADRID-ALICANTE </t>
  </si>
  <si>
    <t xml:space="preserve">ALOJAMIENTO HOTEL RADISSON (SAO PAULO) - DEL 2 AL 7/2/25 (5 NOCHES) CORRESPONDIENTES AL PROYECTO ERASMUS PRO-PHY-EDU. </t>
  </si>
  <si>
    <t>BILLETE DE TREN ALICANTE-VALENCIA REUNION XARXA PROGRAMAS UNIVERSITARIOS PARA MAYORES CV</t>
  </si>
  <si>
    <t>ALOJAMIENTO HOTEL CELI (ARACAJU) - DEL 7 AL 9/2/25 (2 NOCHES). CORRESPONDIENTES AL PROYECTO ERASMUS PRO-PHY-EDU.</t>
  </si>
  <si>
    <t xml:space="preserve">ALOJAMIENTO HOTEL RADISSON (SAO PAULO) - DEL 2 AL 7/2/25 (5 NOCHES). CORRESPONDIENTES AL PROYECTO ERASMUS PRO-PHY-EDU. </t>
  </si>
  <si>
    <t>BILLETE DE TREN ALICANTE-VALENCIA REUNION XARXA PROGRAMAS UNIVERSITARIOS PARA MAYORES CV 27.01.25</t>
  </si>
  <si>
    <t xml:space="preserve">ALOJAMIENTO HOTEL CELI (ARACAJU) - DEL 7 AL 9/2/25 (2 NOCHES) . CORRESPONDIENTES AL PROYECTO ERASMUS PRO-PHY-EDU. </t>
  </si>
  <si>
    <t xml:space="preserve">ALOJAMIENTO HOTEL CELI (ARACAJU) - DEL 7 AL 9/2/25 (2 NOCHES). CORRESPONDIENTES AL PROYECTO ERASMUS PRO-PHY-EDU. </t>
  </si>
  <si>
    <t>HOTEL PARA ASISTENCIA TRIBUNAL DC3570 ESCULTURA CELEBRADO EL 17/01/2025 EN ALTEA.</t>
  </si>
  <si>
    <t>ALOJAMIENTO PARA LA DOCENCIA EN EL MÁSTER 2024-25.</t>
  </si>
  <si>
    <t>TREN  PARA LA DOCENCIA EN EL MÁSTER 2024-25.</t>
  </si>
  <si>
    <t>COMISION DE SERVICIOS - IV CONGRESO NACIONAL DE ARCHIVO Y DOCUMENTO ELECTRÓNICO</t>
  </si>
  <si>
    <t>BILLETE AVIÓN VALENCIA-BILBAO-VALENCIA.  ASISTENCIA VII CONGRESO JOVENES INVESTIGADORES DE LA RSME, DEL 13 AL 17/01/2025</t>
  </si>
  <si>
    <t>BILLETE TREN CLASE TURISTA VUELTA MADRID-ALICANTE 09/01/2025 (REUNIÓN COMISIÓN ANECA)</t>
  </si>
  <si>
    <t>BILLETE TREN CLASE TURISTA IDA ALICANTE-MADRID 09/01/2025 (REUNIÓN COMISIÓN ANECA)</t>
  </si>
  <si>
    <t>TREN CLASE TURISTA IDA Y VUELTA ALICANTE- MADRID-ALICANTE.  29/01 PARA VISITA SECRETARIA DE ESTADO DE SEGURIDAD (MINISTERIO DEL INTERIOR)</t>
  </si>
  <si>
    <t>TREN CLASE TURISTA IDA Y VUELTA ALICANTE- MADRID-ALICANTE.  29/01 PARA ASISTENCIA VISITA SECRETARIA DE ESTADO DE SEGURIDAD (MINISTERIO DEL INTERIOR)</t>
  </si>
  <si>
    <t>FRA. ALOJAMIENTO Y BILLETES DE TREN POR CS . MADRID 29 Y 30 DE ENERO.</t>
  </si>
  <si>
    <t>BILLETE TREN IDA MADRID-ALICANTE - PODCAST ¿QUIERES SER MI AMIGO? - VIDA UMH - 13/03/2025</t>
  </si>
  <si>
    <t>BILLETE TREN VUELTA ELCHE-MADRID -  PODCAST ¿QUIERES SER MI AMIGO? - VIDA UMH - 13/03/2025</t>
  </si>
  <si>
    <t>ALOJAMIENTO EN ATENAS PARA ASISTENCIA A KICK OF MEETING PROYECTO EUROPEO OPENUS4ALL, DEL 5 AL 9 DE FEBRERO.</t>
  </si>
  <si>
    <t>BILLETE TREN VUELTA ELCHE-MADRID - PODCAST ¿QUIERES SER MI AMIGO? - VIDA UMH - 13/03/2025</t>
  </si>
  <si>
    <t>BILLETES DE AVIÓN PARA ASISTENCIA A KICK OFF MEETING DEL PROYECTO EUROPEO OPENUS4ALL, LOS DÍAS DEL 5 AL 9 DE FEBRERO EN ATENAS.</t>
  </si>
  <si>
    <t>FPPGEFE VIAJE IDA Y VUELTA ALICANTE/VALLADOLID PARA ASISTIR A JORNADAS DE LIDERAZGO REBIUN 2025 (DEL 5 AL 07/02/2025)</t>
  </si>
  <si>
    <t>FPPGEFE VIAJE ALICANTE/VALLADOLID IDA Y VUELTA PARA ASISITIR A JORNADA FORMATIVA "INTELIGENCIA ARTIFICIAL GENERATIVA PARA BIBLIOTECAS UNIVERSITARIAS" (5 AL 07/02/25)</t>
  </si>
  <si>
    <t>BILLETE NUEVO ALC-MAD CONGRESO FISIOTERAPIA</t>
  </si>
  <si>
    <t>GASTOS ASOCIADOS A TREN CANCELADO DEL 09/05 QUE POR MOTIVOS DE AGENDA NO SE PUDO UTILIZAR, SE SOLICITÓ ANULAR, PERO ESTO CONLLEVÓ UNOS GASTOS DE 35,55 .</t>
  </si>
  <si>
    <t>FACTURA PROVENIENTE DEL PUNTO GENERAL DE ENTRADA DE FACTURAS ELECTRÓNICAS - TREN COMISION SERVICIO 6544650 _ 25-28 FEB 2025 - 50 CONGRESO AEEH PARTICIPACION P74-106-107 PROGRAMA</t>
  </si>
  <si>
    <t>FACTURA PROVENIENTE DEL PUNTO GENERAL DE ENTRADA DE FACTURAS ELECTRÓNICAS - TREN COMISION SERVICIO 6544581_ 25-28 FEB 2025 - 50 CONGRESO AEEH PARTICIPACION P74-106-107 PROGRAMA</t>
  </si>
  <si>
    <t>DESPLAZAMIENTO CONGRESO</t>
  </si>
  <si>
    <t>HOTEL CASUAL VALENCIA VINTAGE - FERIA FIEP MASTER (26/02/2025) + FERIA BANCO SANTANDER (27/02/2025) VALENCIA</t>
  </si>
  <si>
    <t xml:space="preserve">TREN MADRID-ALICANTE CON MOTIVO DE DHC </t>
  </si>
  <si>
    <t>FACTURA ALOJAMIENTO POR COLABORACIÓN COMO PONENTE EN EL SEMINARIO ¿ PRÁCTICA PROFESIONAL, CONFLICTO Y ACTIVISMO EN SALUD COMUNITARIA¿ DEL MÁSTER DE SALUD PÚBLICA</t>
  </si>
  <si>
    <t>FACTURA DESPLAZAMIENTO POR COLABORACIÓN COMO PONENTE EN EL SEMINARIO ¿ PRÁCTICA PROFESIONAL, CONFLICTO Y ACTIVISMO EN SALUD COMUNITARIA¿ DEL MÁSTER DE SALUD PÚBLICA</t>
  </si>
  <si>
    <t>TREN ACOMPAÑANTE DE DOCTOR HONORIS CAUSA D.G.R.</t>
  </si>
  <si>
    <t xml:space="preserve">BILLETE DE TREN ALICANTE VALENCIA ALICANTE </t>
  </si>
  <si>
    <t>BILLETE DE AVION ALICANTE OVIEDO Y BILLETE DE TREN OVIEDO ALICANTE  CON MOTIVO DE REUNIÓN COMISIONES DE CONVIVENCIA10.07.24 AL 12.07.24</t>
  </si>
  <si>
    <t>FPPGEFE - AM 21/20 AGENCIA DE VIAJES: BILLETE ALICANTE - TENERIFE - ALICANTE + SEGURO ANULACIÓN</t>
  </si>
  <si>
    <t>ALOJAMIENTO DEL 19 AL 20 DE DICIEMBRE EN BELLAVISTA (SEVILLA) PARA REALIZAR EVALUACIÓN EN CENTRO EDUCATIVO- PROY.CIPROM/2021/031</t>
  </si>
  <si>
    <t>TREN BARCELONA-LLEIDA-BARCELONA  PARA ASISTENCIA CONGRESO SEIO EN LLEIDA 9-14/06/2025</t>
  </si>
  <si>
    <t>ALOJAMIENTO EN HAB. COMPARTIDA PARA ASISTENCIA SEIO 2025 EN LLEIDA 9-14/06/2025</t>
  </si>
  <si>
    <t>AVIÓN VUELTA BARCELONA-SANTIAGO DE COMPOSTELA,14/06, PARA ASISTENCIA CONGRESO SEIO EN LLEIDA</t>
  </si>
  <si>
    <t>AVIÓN IDA A CORUÑA-BARCELONA, 9/06, PARA ASISTENCIA CONGRESO SEIO EN LLEIDA</t>
  </si>
  <si>
    <t>TESIS P.H.O. FECHA 14/02/2025. ALOJAMIENTO .M.C.L.</t>
  </si>
  <si>
    <t>TESIS P.H.O. FECHA 14/02/2025. ALOJAMIENTO J.A.L.G.</t>
  </si>
  <si>
    <t xml:space="preserve">FPPGEFE - AM 21/20 AGENCIA DE VIAJES: BILLETES DE AVION VALENCIA - VIENA - VALENCIA + ESTANCIA HOTEL GRABEN </t>
  </si>
  <si>
    <t>GASTOS POR ANULACIÓN DEL BILELTE DE TREN RENFE CLASE C F.SERVICIO21/02/2025 ALICANTE/MADRID_CXX</t>
  </si>
  <si>
    <t>FACULTAD - GASTOS CANCELACIÓN BILLETE TREN - RENFE CLASE E F.SERVICIO - 21/02/2025 MADRID/ALICANTE _ VI GASTOS CXX</t>
  </si>
  <si>
    <t>GASTOS DE TRANSPORTE Y ALOJAMIENTO POR ASISTENCIA AL EVENTO SCIENCE FOR INDUSTRY (S4I) CELEBRADO EN MADRID EL 29 DE ENERO DE 2025</t>
  </si>
  <si>
    <t xml:space="preserve">XIII JORNADAS DE EMPLEO BIOTECNOLOGÍA - BILLETE DE TREN </t>
  </si>
  <si>
    <t>A30019624</t>
  </si>
  <si>
    <t>VIAJES MERCURIO, S.A.</t>
  </si>
  <si>
    <t>2024/000000024410</t>
  </si>
  <si>
    <t>2024/000000024594</t>
  </si>
  <si>
    <t>2024/000000026638</t>
  </si>
  <si>
    <t>2024/000000027609</t>
  </si>
  <si>
    <t>2024/000000027611</t>
  </si>
  <si>
    <t>2024/000000027615</t>
  </si>
  <si>
    <t>2024/000000028365</t>
  </si>
  <si>
    <t>2024/000000029215</t>
  </si>
  <si>
    <t>2024/000000029648</t>
  </si>
  <si>
    <t>2024/000000031245</t>
  </si>
  <si>
    <t>2024/000000031246</t>
  </si>
  <si>
    <t>2024/000000031247</t>
  </si>
  <si>
    <t>2024/000000031486</t>
  </si>
  <si>
    <t>2024/000000032868</t>
  </si>
  <si>
    <t>2024/000000032878</t>
  </si>
  <si>
    <t>2024/000000032879</t>
  </si>
  <si>
    <t>2024/000000032881</t>
  </si>
  <si>
    <t>2024/000000033001</t>
  </si>
  <si>
    <t>2024/000000033002</t>
  </si>
  <si>
    <t>2024/000000033003</t>
  </si>
  <si>
    <t>2024/000000033004</t>
  </si>
  <si>
    <t>2024/000000033575</t>
  </si>
  <si>
    <t>2024/000000033704</t>
  </si>
  <si>
    <t>2024/000000033783</t>
  </si>
  <si>
    <t>2024/000000033889</t>
  </si>
  <si>
    <t>FACTURA HOTEL EFREN PARA REGRESO DESPUÉS DE LA PONENCIA DEL SEMINARIO INTERNACIONAL RYSZARD KAPUSCINSKI  15_12_2024</t>
  </si>
  <si>
    <t>BILLETE DE TREN ALICANTE -BARCELONA POR IMPARTICIÓN DE CLASE PRESENCIAL EN EL MÁSTER DE INTERVENCIÓN CRIMINOLÓGICA Y VICTIMOLÓGICA</t>
  </si>
  <si>
    <t>DESPLAZAMIENTOS IDA Y VUELTA POR IMPARTICIÓN DE CLASE PRESENCIAL EN EL MÁSTER DE INTERVENCIÓN CRIMINOLÓGICA Y VICTIMOLÓGICA</t>
  </si>
  <si>
    <t>DESPLAZAMIENTOS POR IMPARTICIÓN DE CLASE PRESENCIAL EN EL MÁSTER DE INTERVENCIÓN CRIMINOLÓGICA Y VICTIMOLÓGICA</t>
  </si>
  <si>
    <t>DESPLAZAMIENTO IDA POR IMPARTICIÓN DE CLASE PRESENCIAL EN EL MÁSTER DE INTERVENCIÓN CRIMINOLÓGICA Y VICTIMOLÓGICA</t>
  </si>
  <si>
    <t>DESPLAZAMIENTO VUELTA POR IMPARTICIÓN DE CLASE PRESENCIAL EN EL MÁSTER DE INTERVENCIÓN CRIMINOLÓGICA Y VICTIMOLÓGICA</t>
  </si>
  <si>
    <t>ALOJAMIENTO DEL PROFESOR POR IMPARTICIÓN DE CLASE PRESENCIAL EN EL MÁSTER DE INTERVENCIÓN CRIMINOLÓGICA Y VICTIMOLÓGICA</t>
  </si>
  <si>
    <t>ALOJAMIENTO POR IMPARTICIÓN DE CLASE PRESENCIAL EN EL MÁSTER DE INTERVENCIÓN CRIMINOLÓGICA Y VICTIMOLÓGICA</t>
  </si>
  <si>
    <t>BILLETES DE AVIÓN IDA Y VUELTA POR IMPARTICIÓN DE CLASE PRESENCIAL EN EL MÁSTER DE INTERVENCIÓN CRIMINOLÓGICA Y VICTIMOLÓGICA</t>
  </si>
  <si>
    <t>BILLETES DE TREN IDA Y VUELTA POR IMPARTICIÓN DE CLASE PRESENCIAL EN EL MÁSTER DE INTERVENCIÓN CRIMINOLÓGICA Y VICTIMOLÓGICA</t>
  </si>
  <si>
    <t>TRAMITACIÓN VISADOS CUBA</t>
  </si>
  <si>
    <t xml:space="preserve">DESJU VISADOS 14/01 - CUBA TASAS CONSULARES </t>
  </si>
  <si>
    <t xml:space="preserve">DESJU VISADOS 14/01 - CUBA TRAMITACION </t>
  </si>
  <si>
    <t>BILLETE TREN ALICANTE A MADRID POR  ASISTENCIA A LA JORNADA ANUAL DE DIFUSION ERASMUS + 2024</t>
  </si>
  <si>
    <t>BILLETE TREN MADRID A ALICANTE  POR  ASISTENCIA JORNADA ANUAL DE DIFUSION ERASMUS + 2024</t>
  </si>
  <si>
    <t>BILLETE TREN MADRID A ALICANTE  POR ASISTENCIA A LA JORNADA ANUAL DE DIFUSION ERASMUS + 2024</t>
  </si>
  <si>
    <t>BILLETES DE AVIÓN ALICANTE-MADRID- ALOJAMIENTO: 1 NOCHE EN MADRID (EXCESO DE 14,71 SE RESTARÁ DE LA CS Nº 94185, CÓDIGO 6498765)</t>
  </si>
  <si>
    <t>VUELO INTERNO COLOMBIA MEDELLIN/CARTAGENA DIRECTOR ESCUELA- FIRMA DE CONVENIO CARTAGENA</t>
  </si>
  <si>
    <t xml:space="preserve">AVIÓN Y ALOJAMIENTO POR ASISTENCIA A EVENTO EN VITORIA 16-19/12/2024 " AUTOMATIZACIÓN DE PROCESOS DIGITALES E INTELIGENCIA ARTIFICIAL" Y VISITA A UNIVERSIDADES" </t>
  </si>
  <si>
    <t xml:space="preserve">AVORIS RETAIL DIVISION S.L. </t>
  </si>
  <si>
    <t>ASISTENCIA A UN CONGRESO ‘4TH INTERNATIONAL “CONFERENCE ON VARIATIONAL ANALYSIS AND OPTIMIZATION” EN SANTIAGO DE CHILE, CHILE DEL 10 DE ENERO AL 19 DE ENERO DE 2025</t>
  </si>
  <si>
    <t>Basado05_2020_00021</t>
  </si>
  <si>
    <t>2024/000000019176</t>
  </si>
  <si>
    <t>2024/000000027698</t>
  </si>
  <si>
    <t>2024/000000027703</t>
  </si>
  <si>
    <t>2024/000000030695</t>
  </si>
  <si>
    <t>2024/000000030917</t>
  </si>
  <si>
    <t>2024/000000030436</t>
  </si>
  <si>
    <t>2024/000000030439</t>
  </si>
  <si>
    <t>2024/000000030440</t>
  </si>
  <si>
    <t>2024/000000030441</t>
  </si>
  <si>
    <t>2024/000000031180</t>
  </si>
  <si>
    <t>2024/000000031252</t>
  </si>
  <si>
    <t>2024/000000031253</t>
  </si>
  <si>
    <t>2024/000000031551</t>
  </si>
  <si>
    <t>2024/000000032189</t>
  </si>
  <si>
    <t>2024/000000031242</t>
  </si>
  <si>
    <t>2024/000000031249</t>
  </si>
  <si>
    <t>2024/000000031250</t>
  </si>
  <si>
    <t>2024/000000031251</t>
  </si>
  <si>
    <t>2024/000000031257</t>
  </si>
  <si>
    <t>2024/000000031258</t>
  </si>
  <si>
    <t>2024/000000031264</t>
  </si>
  <si>
    <t>2024/000000031266</t>
  </si>
  <si>
    <t>2024/000000032182</t>
  </si>
  <si>
    <t>2024/000000032821</t>
  </si>
  <si>
    <t>2024/000000032832</t>
  </si>
  <si>
    <t>2024/000000032837</t>
  </si>
  <si>
    <t>2024/000000032841</t>
  </si>
  <si>
    <t>2024/000000032852</t>
  </si>
  <si>
    <t>2024/000000032857</t>
  </si>
  <si>
    <t>2024/000000032863</t>
  </si>
  <si>
    <t>2024/000000032896</t>
  </si>
  <si>
    <t>2024/000000033621</t>
  </si>
  <si>
    <t>2024/000000027481</t>
  </si>
  <si>
    <t>2024/000000027482</t>
  </si>
  <si>
    <t>2024/000000027483</t>
  </si>
  <si>
    <t>2024/000000028052</t>
  </si>
  <si>
    <t>2024/000000028085</t>
  </si>
  <si>
    <t>2024/000000029640</t>
  </si>
  <si>
    <t>2024/000000029641</t>
  </si>
  <si>
    <t>2024/000000029643</t>
  </si>
  <si>
    <t>2024/000000030822</t>
  </si>
  <si>
    <t>2024/000000030823</t>
  </si>
  <si>
    <t>2024/000000030881</t>
  </si>
  <si>
    <t>2024/000000032873</t>
  </si>
  <si>
    <t>2024/000000032874</t>
  </si>
  <si>
    <t>2024/000000032882</t>
  </si>
  <si>
    <t>2024/000000033137</t>
  </si>
  <si>
    <t>2024/000000033144</t>
  </si>
  <si>
    <t>2024/000000033152</t>
  </si>
  <si>
    <t>2024/000000025458</t>
  </si>
  <si>
    <t>2024/000000025471</t>
  </si>
  <si>
    <t>2024/000000028086</t>
  </si>
  <si>
    <t>2024/000000028087</t>
  </si>
  <si>
    <t>2024/000000031244</t>
  </si>
  <si>
    <t>2024/000000031265</t>
  </si>
  <si>
    <t>2024/000000031867</t>
  </si>
  <si>
    <t>2024/000000032654</t>
  </si>
  <si>
    <t>2024/000000033005</t>
  </si>
  <si>
    <t>2024/000000033006</t>
  </si>
  <si>
    <t>2024/000000033007</t>
  </si>
  <si>
    <t>2024/000000033792</t>
  </si>
  <si>
    <t>2024/000000033793</t>
  </si>
  <si>
    <t>2024/000000033852</t>
  </si>
  <si>
    <t>2024/000000033854</t>
  </si>
  <si>
    <t>2024/000000033855</t>
  </si>
  <si>
    <t>2024/000000033856</t>
  </si>
  <si>
    <t>2024/000000033754</t>
  </si>
  <si>
    <t>2024/000000027229</t>
  </si>
  <si>
    <t>2024/000000033392</t>
  </si>
  <si>
    <t>2024/000000033395</t>
  </si>
  <si>
    <t>2024/000000033396</t>
  </si>
  <si>
    <t>2024/000000033397</t>
  </si>
  <si>
    <t>2024/000000032188</t>
  </si>
  <si>
    <t>2024/000000033791</t>
  </si>
  <si>
    <t>2024/000000032183</t>
  </si>
  <si>
    <t>2024/000000032184</t>
  </si>
  <si>
    <t>2024/000000032185</t>
  </si>
  <si>
    <t>2024/000000032186</t>
  </si>
  <si>
    <t>2024/000000032187</t>
  </si>
  <si>
    <t>2024/000000032649</t>
  </si>
  <si>
    <t>2024/000000032650</t>
  </si>
  <si>
    <t>2024/000000032652</t>
  </si>
  <si>
    <t>2024/000000032653</t>
  </si>
  <si>
    <t>2024/000000031868</t>
  </si>
  <si>
    <t>2024/000000032421</t>
  </si>
  <si>
    <t>2024/000000033872</t>
  </si>
  <si>
    <t>2024/000000033873</t>
  </si>
  <si>
    <t>ALOJAMIENTO 1 NOCHE EN SAN FRANCISCO,  POR ASISTENCIA A LA REUNIÓN ANUAL DE LA AMERICAN SOCIETY OF CRIMINOLOGY (FINANCIADO POR EL PROYECTO GAMERVICTIM - PROGRAMA PROMETEO 2023 - CIPROM/2022/33)</t>
  </si>
  <si>
    <t>GASTOS ALOJAMIENTO Y TRANSPORTES ASISTENTES CONGRESO BRAIN AND THE CHIP</t>
  </si>
  <si>
    <t>ALOJAMIENTO PARTICIPANTES CONGRESO THE BRAIN AND THE CHIP</t>
  </si>
  <si>
    <t>ALOJAMIENTO DEL VICERRECTOR DE INVESTIGACIÓN POR ASISTENCIA A GALA DE LA CIENCIA AEC 2024 CELEBRADA EN CASTELLON</t>
  </si>
  <si>
    <t>ALOJAMIENTO PARTICIPANTES CONGRESO THE BRAIN AND THE CHIP 2024</t>
  </si>
  <si>
    <t>ALOJAMIENTO PARA INVITADA PARA REUNIÓN REVISIÓN DEL EIC PATHFINDER SAFETY-FISH. HTL: HUERTO DEL CURA ELCHE 17/12/2024 18/12/2024. TIPO DE HABITACIÓN DUI TIPO DE ALOJAMIENTO AD LINN EIDE.</t>
  </si>
  <si>
    <t>ALOJAMIENTO PARA INVITADA PARA REUNIÓN REVISIÓN DEL EIC PATHFINDER SAFETY-FISH. HTL: HUERTO DEL CURA ELCHE 17/12/2024 18/12/2024. TIPO DE HABITACIÓN DUI TIPO DE ALOJAMIENTO AD MARGARETH OVERLAND.</t>
  </si>
  <si>
    <t>BILLETES AVIÓN VALENCIA-MADRID-VALENCIA. 07 Y 16.11.2024 VIAJE MÉXICO</t>
  </si>
  <si>
    <t>DESPLAZAMIENTOS PONENTE SEMINARIO P.D. EN MEDIOAMBIENTE Y SOSTENIBILIDAD</t>
  </si>
  <si>
    <t>ALOJAMIENTO PONENTE SEMINARIO P.D. MEDIOAMBIENTE Y SOSTENIBILIDAD.</t>
  </si>
  <si>
    <t>TREN Y ALOJAMIENTO - COLABORACIÓN CIENTÍFICA - MADRID 16/17 OCTUBRE - EXCESO DE HOTEL DE 35,34 SE RESTA DE LA CS CÓDIGO DE VALIDACIÓN 6409962</t>
  </si>
  <si>
    <t>VIAJE PARA REUNIÓN PARA REVISIÓN DEL EIC PATHFINDER SAFETY-FISH (17 Y 18 DE DICIEMBRE). NORWEGIAN AIR SHUTTL CLASE T. SALIDA 17/12/2024. OSLO-ALICANTE-OSLO.</t>
  </si>
  <si>
    <t>VIAJE PARA REUNIÓN PARA REVISIÓN DEL EIC PATHFINDER SAFETY-FISH (17 Y 18 DE DICIEMBRE) . RENFE CLASE E. F.SERVICIO 18/12/2024 ALICANTE-MADRID.</t>
  </si>
  <si>
    <t>VIAJE PARA REUNIÓN PARA REVISIÓN DEL EIC PATHFINDER SAFETY-FISH (17 Y 18 DE DICIEMBRE) . OUIGO CLASE T. F.SERVICIO 17/12/2024 MADRID/ALICANTE</t>
  </si>
  <si>
    <t>TREN ALICANTE-MADRID-ALICANTE PARA ASISTIR A LAS JORNADAS CRUE- SECRETARÍAS GENERALES EN TARRAGONA, DÍAS 27-29 DE NOVIEMBRE</t>
  </si>
  <si>
    <t>TREN MADRID-TARRAGONA-MADRID PARA ASISTIR A LAS JORNADAS CRUE- SECRETARÍAS GENERALES EN TARRAGONA, DÍAS 27-29 DE NOVIEMBRE</t>
  </si>
  <si>
    <t>BILLETES AVION ALICANTE-PALMA-ALICANTE PARA ASISTIR A LAS XXIV JORNADAS DE INSPECCION DE SERVICIOS -DÍAS 21-23 DE NOVIEMBRE</t>
  </si>
  <si>
    <t xml:space="preserve">AVIÓN AMSTERDAM - ALICANTE: COLABORACIÓN CIENTÍFICA </t>
  </si>
  <si>
    <t>ALOJAMIENTO 3-4 DIC.,CIPROM/2021/0031</t>
  </si>
  <si>
    <t>ALOJAMIENTO 28-29 NOV ,CIPROM/2021/0031</t>
  </si>
  <si>
    <t xml:space="preserve"> ALOJAMIENTO 29-11 A 01-12 ,CIPROM/2021/0031</t>
  </si>
  <si>
    <t>ALOJAMIENTO 1-2 DIC.,CIPROM/2021/0031</t>
  </si>
  <si>
    <t>ALOJAMIENTO 26-28 NOV.,CIPROM/2021/0031</t>
  </si>
  <si>
    <t xml:space="preserve"> ALOJAMIENTO 24-26 NOV.,CIPROM/2021/0031</t>
  </si>
  <si>
    <t>ALOJAMIENTO 20-21 NOV.CIPROM/2021/0031</t>
  </si>
  <si>
    <t>WINTER SCHOOL NEUROTECH. VUELO DÍA 17 DE DICIEMBRE ALICANTE-BILBAO. (UNIVERSIDAD DE DEUSTO).</t>
  </si>
  <si>
    <t>AM 21/20 ALOJAMIENTO 24-27 NOV CIPROM/2021/0031</t>
  </si>
  <si>
    <t>AM 21/20 BILLETE TREN ELCHE-LOGROÑO. 24 NOV CIPROM/2021/0031</t>
  </si>
  <si>
    <t>AM 21/20 BILLETE TREN LOGROÑO-MADRID. 27 NOV CIPROM/2021/0031</t>
  </si>
  <si>
    <t>DESPLAZAMIENTO DE VUELTA DEL PONENTE POR CONFERENCIA "ENVEJCIMIENTO Y ADMINISTRACIÓN PÚBLICA"</t>
  </si>
  <si>
    <t>AM 21/20 ALOJAMIENTO . 11-13 NOV. CIPROM/2021/0031</t>
  </si>
  <si>
    <t>BILLETES DE TREN, VUELTA, DEL PONENTE EN EL CONGRESO INTERNACIONAL: FAKEPENAL - EL DEBATE PÚBLICO SOBRE EL DERECHO PENAL EN EL NUEVO ECOSISTEMA COMUNICATIVO DIGITAL</t>
  </si>
  <si>
    <t>GASTOS POR CAMBIO DE BILLETE DE TREN DEL PONENTE EN EL CONGRESO INTERNACIONAL: FAKEPENAL - EL DEBATE PÚBLICO SOBRE EL DERECHO PENAL EN EL NUEVO ECOSISTEMA COMUNICATIVO DIGITAL</t>
  </si>
  <si>
    <t>BILLETES DE TREN, VUELTA, DEL PONENTE  EN EL CONGRESO INTERNACIONAL: FAKEPENAL - EL DEBATE PÚBLICO SOBRE EL DERECHO PENAL EN EL NUEVO ECOSISTEMA COMUNICATIVO DIGITAL</t>
  </si>
  <si>
    <t>ALOJAMIENTO PARA  INVITADA PARA REUNIÓN REVISIÓN DEL EIC PATHFINDER SAFETY-FISH. HTL: HUERTO DEL CURA ELCHE 17/12/2024 18/12/2024. TIPO DE HABITACIÓN DUI TIPO DE ALOJAMIENTO</t>
  </si>
  <si>
    <t>BILLETES DE TREN IDA Y VUELTA POR REUNIÓN DEL PROYECTO IUS_MACHINA (FINANCIADO IUS_MACHINA - TED2021-129356B-I00)</t>
  </si>
  <si>
    <t>BILLETES DE TREN, IDA, DEL PONENTE EN EL CONGRESO INTERNACIONAL: FAKEPENAL - EL DEBATE PÚBLICO SOBRE EL DERECHO PENAL EN EL NUEVO ECOSISTEMA COMUNICATIVO DIGITAL</t>
  </si>
  <si>
    <t>PAGO ALOJAMIENTO PROFESOR MÁSTER U. RENDIMIENTO DEPORTIVO Y SALUD.</t>
  </si>
  <si>
    <t>PAGO ALOJAMIENTO PROFESORA. MÁSTER U. RENDIMIENTO DEPORTIVO Y SALUD.</t>
  </si>
  <si>
    <t>AM 21/20 ALOJAMIENTO. 11-13 NOV. CIPROM/2021/0031</t>
  </si>
  <si>
    <t>AM 21/20 BILLETE TREN ALICANTE-SANTANDER-ALICANTE. 11-13 NOV. CIPROM/2021/0031</t>
  </si>
  <si>
    <t>VUELOS  "SIGNALLING PATHWAYS UNDERLYING PAIN HYPERSENSITIZATION IN A MOUSE MODEL OF ATTENTION DEFICIT/HYPERACTIVITY DISORDER (ADHD)" 17/01/2025</t>
  </si>
  <si>
    <t>AM 21/20 BILLETE AVIÓN ALICANTE-PALMA-ALICANTE 25 NOV. CIPROM/2021/0031</t>
  </si>
  <si>
    <t>AM 21/20 BILLETE TREN MADRID-TOLEDO-MADRID. 2 DIC.  CIPROM/2021/0031</t>
  </si>
  <si>
    <t>VIAJE BARCELONA _JORNADA CIENTIFICA SECAL</t>
  </si>
  <si>
    <t>AM 21/20 BILLETE AVIÓN ALICANTE-SANTIAGO 8 DIC.  CIPROM/2021/0031</t>
  </si>
  <si>
    <t>AM 21/20 ALOJAMIENTO. 8-11 DIC. CIPROM/2021/0031</t>
  </si>
  <si>
    <t>AM 21/20BILLETE TREN SANTIAGO-ELCHE 11 DIC. CIPROM/2021/0031</t>
  </si>
  <si>
    <t>ALOJAMIENTO DEL 17 AL 18 DE DICIEMBRE PARA REALIZAR EVALUACIÓN EN CENTRO EDUCATIVO- PROY. CIPROM/2021/031</t>
  </si>
  <si>
    <t>ALOJAMIENTO  DEL 18 AL 19 DE DICIEMBRE EN CÓRDOBA PARA REALIZAR EVALUACIÓN EN CENTRO EDUCATIVO- PROY. CIPROM/2021/031</t>
  </si>
  <si>
    <t>ALOJAMIENTO DEL 4 AL 5 DE NOVIEMBRE PARA REALIZAR EVALUACIÓN EN CENTRO EDUCATIVO- PROY. CIPROM/2021/031</t>
  </si>
  <si>
    <t>ALOJAMIENTO DEL 5 AL 6 DE NOVIEMBRE EN OLVERA PARA REALIZAR EVALUACIÓN EN CENTRO EDUCATIVO- PROY. CIPROM/2021/031</t>
  </si>
  <si>
    <t>ALOJAMIENTO  DEL 6 AL 7 DE NOVIEMBRE EN MÁLAGA PARA REALIZAR EVALUACIÓN EN CENTRO EDUCATIVO- PROY. CIPROM/2021/031</t>
  </si>
  <si>
    <t>ALOJAMIENTO  DEL 3 AL 4 DE NOVIEMBRE EN MOLLINA (MÁLAGA) PARA REALIZAR EVALUACIÓN EN CENTRO EDUCATIVO- PROY. CIPROM/2021/031</t>
  </si>
  <si>
    <t>TRIBUNAL PDI DF 022, 20/09/2024 ELX. BILLETES DE TREN VTA DEL VOCAL EXTERNO_UDC</t>
  </si>
  <si>
    <t>FPPGEFE TREN ALICANTE-VALENCIA  16/12/2024/ VALENCIA - ALICANTE 17/12/2024 VISITA A ITENE PROYECTO PROBIOJELLY.</t>
  </si>
  <si>
    <t>FPPGEFE HOTEL VALENCIA 16/12/2024 - 17/12/2024 VISITA A ITENE PROYECTO PROBIOJELLY.</t>
  </si>
  <si>
    <t>WINTER SCHOOL  2024. (UNIVERSIDAD DE DEUSTO). VUELO BILBAO-ALICANTE 16/12/2024</t>
  </si>
  <si>
    <t>FPPGEFE VUELO ALICANTE-WROCLAW-ALICANTE. IDA 10/01/2025 Y VUELTA 07/04/2025. ESTANCIA PROYECTO INVESTIGACIÓN SEASONED WROCLAW.</t>
  </si>
  <si>
    <t>(UNIVERSIDAD DE DEUSTO). WINTER SCHOOL NEUROTECH. HOTEL DEL 16/12/2024 AL 17/12/2024</t>
  </si>
  <si>
    <t>WINTER SCHOOL 2024. (UNIVERSIDAD DE ZURICH). VUELOS 16/12/2024 (ZURICH-ALICANTE) Y 18/12/2024 (ALICANTE-ZURICH)</t>
  </si>
  <si>
    <t>WINTER SCHOOL 2024. (UNIVERSIDAD DE GRANADA). HOTEL 16/12/2024</t>
  </si>
  <si>
    <t>WINTER SCHOOL 2024. (UNIVERSIDAD DE ZURICH). HOTEL 16/12/2024-18/12/2024</t>
  </si>
  <si>
    <t>WINTER SCHOOL 2024. (UNIVERSIDAD DE GRANADA). VUELOS 16/12/2024 (BILBAO-ALICANTE) Y 17/12/2024 (ALICANTE-BILBAO)</t>
  </si>
  <si>
    <t>(UNIVERSIDAD DE CÓRDOBA). WINTER SCHOOL NEUROTECH. HOTEL DEL 16/12/2024 AL 17/12/2024</t>
  </si>
  <si>
    <t>(UNIVERSIDAD DE CASTILLA-LA MANCHA / TOLEDO). WINTER SCHOOL. TRENES 15/12/2024 (TOLEDO-ALICANTE) Y 18/12/2024 (ELCHE-TOLEDO)</t>
  </si>
  <si>
    <t>WINTER SCHOOL 2024.  (UNIVERSIDAD DE CASTILLA-LA MANCHA / TOLEDO). HOTEL 15/12/2024-18/12/2024</t>
  </si>
  <si>
    <t>WINTER SCHOOL 2024. (UNIVERSIDAD DE CÓRDOBA). TRENES 16/12/2024 (CÓRDOBA-ALICANTE) Y 17/12/2024 (ALICANTE-CÓRDOBA)</t>
  </si>
  <si>
    <t>DESPLAZAMIENTO MADRID-TOLEDO-MADRID EN TREN CLASE TURISTA EL 04 DE DICIEMBRE 2024 DEL TÉCNICO  PARA REALIZAR EVALUACIÓN EN CENTRO EDUCATIVO- PROY.CIPROM/2021/031</t>
  </si>
  <si>
    <t>VISITA INSTITUCIONAL A REPÚBLICA DOMINICANA PROG. ESPEJO</t>
  </si>
  <si>
    <t>ASISTENCIA JORNADA DIFUSIÓN ERASMUS EN MADRID</t>
  </si>
  <si>
    <t>VISITA A UNIVERSIDAD AUTÓNOMA STO DOMINGO - DOCTORADO INTERNACIONAL</t>
  </si>
  <si>
    <t>2024/000000033246</t>
  </si>
  <si>
    <t>2025/000000001930</t>
  </si>
  <si>
    <t>2025/000000002064</t>
  </si>
  <si>
    <t>2025/000000002628</t>
  </si>
  <si>
    <t>2025/000000003132</t>
  </si>
  <si>
    <t>RATONES PARA EXPERIMENTACION</t>
  </si>
  <si>
    <t>FR29086650041</t>
  </si>
  <si>
    <t>B08924458</t>
  </si>
  <si>
    <t>CHARLES RIVER LABORATORIES FRANCE</t>
  </si>
  <si>
    <t xml:space="preserve">ENVIGO RMS SPAIN S.L. </t>
  </si>
  <si>
    <t>2024/000000031756</t>
  </si>
  <si>
    <t>2024/000000033262</t>
  </si>
  <si>
    <t>2025/000000000127</t>
  </si>
  <si>
    <t>2025/000000000128</t>
  </si>
  <si>
    <t>2025/000000000248</t>
  </si>
  <si>
    <t>2025/000000000535</t>
  </si>
  <si>
    <t>2025/000000000652</t>
  </si>
  <si>
    <t>2025/000000000781</t>
  </si>
  <si>
    <t>2025/000000000817</t>
  </si>
  <si>
    <t>2025/000000001026</t>
  </si>
  <si>
    <t>2025/000000001339</t>
  </si>
  <si>
    <t>2025/000000001360</t>
  </si>
  <si>
    <t>2025/000000001363</t>
  </si>
  <si>
    <t>2025/000000001373</t>
  </si>
  <si>
    <t>2025/000000001403</t>
  </si>
  <si>
    <t>2025/000000001404</t>
  </si>
  <si>
    <t>2025/000000001478</t>
  </si>
  <si>
    <t>2025/000000001516</t>
  </si>
  <si>
    <t>2025/000000001523</t>
  </si>
  <si>
    <t>2025/000000001745</t>
  </si>
  <si>
    <t>2025/000000002304</t>
  </si>
  <si>
    <t>2025/000000002447</t>
  </si>
  <si>
    <t>2025/000000002492</t>
  </si>
  <si>
    <t>2025/000000002508</t>
  </si>
  <si>
    <t>2025/000000002511</t>
  </si>
  <si>
    <t>2025/000000002515</t>
  </si>
  <si>
    <t>2025/000000002537</t>
  </si>
  <si>
    <t>2025/000000002612</t>
  </si>
  <si>
    <t>2025/000000002661</t>
  </si>
  <si>
    <t>2025/000000002805</t>
  </si>
  <si>
    <t>2025/000000003026</t>
  </si>
  <si>
    <t>2024/000000033268</t>
  </si>
  <si>
    <t>MATERIAL DE OFICINA</t>
  </si>
  <si>
    <t>TONER. D. TRABAJO</t>
  </si>
  <si>
    <t>TONER COMP. BROTHER TN248XL NEGRO. ÁREA ELECTRÓNIC</t>
  </si>
  <si>
    <t>TONER ORIGINAL NEGRO BROTHER , PEDIDO 2025-26771</t>
  </si>
  <si>
    <t>XEROX EVERYDAY HP CE285A/CB435A/CB43 6A NEGRO | TÓNER COMPATIBLE PREMIUM - 85A/35A/36A. SUMINISTRO DE CONSUMIBLES DE IMPRESIÓN DE LA UMH. ASIGNACIÓN CIAGRO</t>
  </si>
  <si>
    <t>BROTHER TN2420 NEGRO, TÓNER ORIGINAL</t>
  </si>
  <si>
    <t>AM_01 TONER BROTHER NEGRO. ÁREA QUÍMICA FÍSICA</t>
  </si>
  <si>
    <t xml:space="preserve">TÓNER HP BLACK LASERJET , PARA PROFESOR </t>
  </si>
  <si>
    <t>AYUDAS EDITA</t>
  </si>
  <si>
    <t>FPPGEFE - AM 01/24 SUMINISTRO DE CONSUMIBLES DE IMPRESIÓN: HP CE278A NEGRO CARTUCHO DE TÓNER Nº 78A (P-2024/25192)</t>
  </si>
  <si>
    <t>CONSUMIBLES DE IMPRESIÓN:: HP 963XL HIGH YIELD BLACK ORIGINAL</t>
  </si>
  <si>
    <t>AM 01/24 CONSUMIBLE IMPRESIÓN: TÓNER HP LASERJET ORIGINAL PARA LA IMPRESORA DEL DECANO</t>
  </si>
  <si>
    <t>CARTUCHO TÓNER. HP COLOR Nº305XL ORIGINAL. ÁREA OE</t>
  </si>
  <si>
    <t>CARTUCHO TÓNER. HP NEGRO Nº305XL ORIGINAL. ÁREA OE</t>
  </si>
  <si>
    <t>COMPRA DE UN TONER HP 201X ORIGINAL NEGRO CF400X DEL DEMI</t>
  </si>
  <si>
    <t>TÓNER NEGRO ÁREA DFT</t>
  </si>
  <si>
    <t>TONER AM_TP_ECOLOGÍA</t>
  </si>
  <si>
    <t>TÓNER IMPRESORA MFC L2710DW  ÁREA DFT</t>
  </si>
  <si>
    <t>TONERS IMPRESORA M252DW  ÁREA DFT</t>
  </si>
  <si>
    <t>AM 01/24 CONSUMIBLES DE IMPRESIÓN:  TINTA MAGENTA HP 712, Y TINTA AMARILLA HP 712 . P-2025/27065. ( SERVICIO DE INFRAESTRUCTURAS)</t>
  </si>
  <si>
    <t xml:space="preserve">TÓNER IMPRESORA ÁREA QUÍMICA ORIHUELA. </t>
  </si>
  <si>
    <t>TÓNER IMPRESORA ÁREA QUÍMICA ORIHUELA.(REPUESTO)</t>
  </si>
  <si>
    <t>TAMBOR IMAGEN IMPRESORA. ÁREA CIM</t>
  </si>
  <si>
    <t>TONER OKI ORIGINAL B412/B432 NEGRO</t>
  </si>
  <si>
    <t>TÓNER 305XL NEGRO. ÁREA EFC</t>
  </si>
  <si>
    <t>GENÉTICA SAN JUAN_ CARTUCHO TONER W1350A</t>
  </si>
  <si>
    <t>COMPRA CARTUCHO DE TINTA HP 338 NEGRO PARA IMPRESORA UTILIZADA POR PROFESOR DEL DEMI</t>
  </si>
  <si>
    <t xml:space="preserve">COMPRA CARTUCHO DE TINTA HP 343 TRICOLOR PARA IMPRESORA UTILIZADA POR EL PROFESOR DEL DEMI </t>
  </si>
  <si>
    <t xml:space="preserve">COMPRA CARTUCHO TINTA HP 920 XL MAGENTA PARA IMPRESORA UTILIZADA POR EL PROFESOR DEL DEMI </t>
  </si>
  <si>
    <t>TONER COMPATIBLE HP CF540X NEGRO (4 UNIDADES)_PEDIDO P-2025/27413  EXPTE.2024_AM_01</t>
  </si>
  <si>
    <t>MATERIAL OFICINA ÁREA TRAUMATOLOGÍA (TÓNER TN-2420)</t>
  </si>
  <si>
    <t>COMPRA PACK DE 4 CARTUCHOS DE COLORES PARA IMPRESORA EPSON T1626 PARA PROFESOR- DEMI</t>
  </si>
  <si>
    <t>A79206223</t>
  </si>
  <si>
    <t>A97929566</t>
  </si>
  <si>
    <t>A25027145</t>
  </si>
  <si>
    <t>B03997574</t>
  </si>
  <si>
    <t>NUNSYS, S.A.</t>
  </si>
  <si>
    <t>SERVICIOS DE MICROINFORMATICA, S.A.</t>
  </si>
  <si>
    <t>TP INFORMATICA Y SERVICIOS, S.L.</t>
  </si>
  <si>
    <t>SEA - AM RATA-RATON Y JAULA TRANSPORTE: 40 C57BL/6JOIAHSD 8 SEMANAS Y 40 C57BL/6JOIAHSD 6 SEMANAS</t>
  </si>
  <si>
    <t>MATERIAL PARA LABORATORIO: 022CD1 MALE CD-1 MOUSE - AGE RANGE COHORT - 56 TO 62 DAYS</t>
  </si>
  <si>
    <t>RMG - AM 01/23: 022CD1 FEMALE CD-1 MOUSE - AGE RANGE COHORT - 21 TO 27 DAYS</t>
  </si>
  <si>
    <t>SEA - AM RATA/RATON: C57BL/6JOLAHSD 7 SEMANA</t>
  </si>
  <si>
    <t>2024/000000033796</t>
  </si>
  <si>
    <t>2024/000000033818</t>
  </si>
  <si>
    <t>2024/000000033819</t>
  </si>
  <si>
    <t>2025/000000000182</t>
  </si>
  <si>
    <t>2025/000000000647</t>
  </si>
  <si>
    <t>2025/000000000648</t>
  </si>
  <si>
    <t>2025/000000000651</t>
  </si>
  <si>
    <t>2025/000000000694</t>
  </si>
  <si>
    <t>2025/000000000695</t>
  </si>
  <si>
    <t>2025/000000000846</t>
  </si>
  <si>
    <t>2025/000000000981</t>
  </si>
  <si>
    <t>2025/000000001929</t>
  </si>
  <si>
    <t>2025/000000002903</t>
  </si>
  <si>
    <t>RMG - SUMINISTRO DE PIENSOS Y LECHOS: SAFE SELECT FINE</t>
  </si>
  <si>
    <t>RMG - AM PIENSOSY LECHOS: GLOBAL RODENT DIET</t>
  </si>
  <si>
    <t>RMG - AM PIENSOS Y LECHOS: IRRADIATED GLOBAL 19%</t>
  </si>
  <si>
    <t>SEA - PIENSOS Y LECHOS:ASPÈN WOOD WOOL</t>
  </si>
  <si>
    <t>SEA - AM PIENSOS Y LECHOS: ECO-PURE POPLAR ABP3 POLY BAGS</t>
  </si>
  <si>
    <t>SEA - AM PIENSOS Y LECHOS: GLOBAL RODENT DIET Y SACO 12,5Kg DIETA 2030 CONEJO</t>
  </si>
  <si>
    <t>SEA - AM PIENSOS Y LECHOS: PLAY TUNNEL RATON Y RATA</t>
  </si>
  <si>
    <t>RMG - AM PIENSO Y LECHOS: ASPEN WOOD WOOL y PLAY TUNNEL RATON</t>
  </si>
  <si>
    <t>RMG - AM PIENSOS Y LECHOS: GLOBAL RODENT DIET</t>
  </si>
  <si>
    <t>SEA - AM PIENSOS Y LECHOS: ECO PURE POPLAR ABP3 POLY BAGS</t>
  </si>
  <si>
    <t>RMG - AM PIENSOS Y LECHOS: SAFE SELECT FINE</t>
  </si>
  <si>
    <t>D64375223</t>
  </si>
  <si>
    <t>RETTENMAIER IBÉRICA S.L. Y CIA S.COM</t>
  </si>
  <si>
    <t>ENVIGO RMS SPAIN, S.L.</t>
  </si>
  <si>
    <t>MARÍA CARMEN VISO LEÓN</t>
  </si>
  <si>
    <t>2024/000000033649</t>
  </si>
  <si>
    <t>2025/000000002214</t>
  </si>
  <si>
    <t>2025/000000002431</t>
  </si>
  <si>
    <t>2025/000000002503</t>
  </si>
  <si>
    <t>2025/000000002623</t>
  </si>
  <si>
    <t>2025/000000002646</t>
  </si>
  <si>
    <t>FACTURA 250147 - CARPETAS Y SUBCARPETAS PARA EL ARCHIVO GENERAL // SERVICIO DE MODERNIZACIÓN Y COORDINACIÓN ADMINISTRATIVA</t>
  </si>
  <si>
    <t>500 TRÍPTICOS Y 500 FLYERS INFANCIA SANA DIVULGACIÓN</t>
  </si>
  <si>
    <t>AM 02-22 LOTE 3 REVISTA PUBLICITARIA GLOBAL</t>
  </si>
  <si>
    <t>DÍPTICOS GRADO UMH</t>
  </si>
  <si>
    <t>IMPRESIÓN SOBRES DEL SERVICIO</t>
  </si>
  <si>
    <t>IMPRESIÓN REVISTA DE DIVULGACIÓN SAPIENS Nº 40</t>
  </si>
  <si>
    <t>***0986**</t>
  </si>
  <si>
    <t>B03358900</t>
  </si>
  <si>
    <t>B98908601</t>
  </si>
  <si>
    <t>B53169603</t>
  </si>
  <si>
    <t>INDUSTRIAS GRAFICAS ALICANTE, S.L.</t>
  </si>
  <si>
    <t>ARTES GRÁFICAS BOTELLA GÓMEZ S.L</t>
  </si>
  <si>
    <t>QUINTA IMPRESIÓN S.L.U</t>
  </si>
  <si>
    <t>2024/000000033715</t>
  </si>
  <si>
    <t>2024/000000033748</t>
  </si>
  <si>
    <t>2024/000000033751</t>
  </si>
  <si>
    <t>2024/000000033822</t>
  </si>
  <si>
    <t>2024/000000033835</t>
  </si>
  <si>
    <t>2024/000000033839</t>
  </si>
  <si>
    <t>2024/000000033842</t>
  </si>
  <si>
    <t>2024/000000034010</t>
  </si>
  <si>
    <t>2024/000000034020</t>
  </si>
  <si>
    <t>2024/000000034021</t>
  </si>
  <si>
    <t>2024/000000034022</t>
  </si>
  <si>
    <t>2024/000000034025</t>
  </si>
  <si>
    <t>2024/000000034026</t>
  </si>
  <si>
    <t>2024/000000034028</t>
  </si>
  <si>
    <t>2024/000000034029</t>
  </si>
  <si>
    <t>FRA. 24/7.214.SUMINISTRO LIBROS DE BIBLIOGRAFIA RECOMENDADA.BTCA SANT JOAN. (EXPTE 2023_AM_02 LOTE 1)</t>
  </si>
  <si>
    <t>FRA.13.419.SUMINISTRO DE LIBROS DE BIBLIOGRAFIA RECOMENDADA. BTCA ELCHE.(EXPTE 2023_AM_02 LOTE 1)</t>
  </si>
  <si>
    <t>FRA. 24/7.215.SUMINISTRO LIBROS DE BIBLIOGRAFIA RECOMENDADA.BTCA SANT JOAN. (EXPTE 2023_AM_02 LOTE 2)</t>
  </si>
  <si>
    <t>FRA.13.420.SUMINISTRO DE LIBROS DE BIBLIOGRAFIA RECOMENDADA. BTCA ELCHE.(EXPTE 2023_AM_02 LOTE 1)</t>
  </si>
  <si>
    <t>FRA.63290983.SUMINISTRO DE LIBROS DE BIBLIOGRAFIA RECOMENDADA. BTCA ELCHE.(EXPTE 2023_AM_02 LOTE 3)</t>
  </si>
  <si>
    <t>FRA.709-90.SUMINISTRO DE LIBROS DE BIBLIOGRAFIA RECOMENDADA. BTCA SANT JOAN  (EXPTE 2023_AM_02 LOTE 1)</t>
  </si>
  <si>
    <t>FRA.710-90.SUMINISTRO DE LIBROS DE BIBLIOGRAFIA RECOMENDADA. BTCA SANT JOAN  (EXPTE 2023_AM_02 LOTE 2)</t>
  </si>
  <si>
    <t>FRA.72659.SUMINISTRO LIBROS DE BIBLIOGRAFIA RECOMENDADA. BTCA ORI. (EXPTE 2023_AM_02 LOTE 2)</t>
  </si>
  <si>
    <t>FRA.72795.SUMINISTRO LIBROS DE BIBLIOGRAFIA RECOMENDADA. BTCA  ELX. (EXPTE 2023_AM_02 LOTE 1)</t>
  </si>
  <si>
    <t>FRA.1/12745.SUMINISTRO LIBROS DE BIBLIOGRAFIA RECOMENDADA.BTCA ELX (EXPTE 2023_AM_02 LOTE 2)</t>
  </si>
  <si>
    <t>FRA.1/12939.SUMINISTRO LIBROS DE BIBLIOGRAFIA RECOMENDADA.BTCA ELX (EXPTE 2023_AM_02 LOTE 2)</t>
  </si>
  <si>
    <t>FRA.72796.SUMINISTRO LIBROS DE BIBLIOGRAFIA RECOMENDADA. BTCA  ELX. (EXPTE 2023_AM_02 LOTE 1)</t>
  </si>
  <si>
    <t>FRA.72797.SUMINISTRO LIBROS DE BIBLIOGRAFIA RECOMENDADA. BTCA  ELX. (EXPTE 2023_AM_02 LOTE 1)</t>
  </si>
  <si>
    <t>FRA.6304-9.SUMINISTRO DE LIBROS DE BIBLIOGRAFIA RECOMENDADA. BTCA SANT JOAN  (EXPTE 2023_AM_02 LOTE 1)</t>
  </si>
  <si>
    <t>FRA.13.624.SUMINISTRO DE LIBROS DE BIBLIOGRAFIA RECOMENDADA. BTCA ORIHUELA.(EXPTE 2023_AM_02 LOTE 1)</t>
  </si>
  <si>
    <t>A28057230</t>
  </si>
  <si>
    <t>30453962F</t>
  </si>
  <si>
    <t>US392053855</t>
  </si>
  <si>
    <t>B67022327</t>
  </si>
  <si>
    <t>B83268144</t>
  </si>
  <si>
    <t>B86498680</t>
  </si>
  <si>
    <t>***5396**</t>
  </si>
  <si>
    <t>DISTRIBUCIÓN, EDICIÓN Y LIBRERÍAS S.A.</t>
  </si>
  <si>
    <t>PEREZ -DE -LA -CONCHA CAMACHO, MANUEL -</t>
  </si>
  <si>
    <t>PROQUEST LLC</t>
  </si>
  <si>
    <t>BOOKISH VENTURES S.L.</t>
  </si>
  <si>
    <t>LIBRERIA JURIDICA LEX NOVA SLU</t>
  </si>
  <si>
    <t>LIBRERIA SANZ Y TORRES, S.L</t>
  </si>
  <si>
    <t>2024/000000033671</t>
  </si>
  <si>
    <t>2024/000000033672</t>
  </si>
  <si>
    <t>2025/000000000193</t>
  </si>
  <si>
    <t>2025/000000000425</t>
  </si>
  <si>
    <t>2025/000000000558</t>
  </si>
  <si>
    <t>2025/000000002272</t>
  </si>
  <si>
    <t>AM 02/24 LOTE 1. 2000 BOLSAS ALGODÓN</t>
  </si>
  <si>
    <t>AM 02/24 LOTE 1. 500 ESTUCHES TIENDA UMH</t>
  </si>
  <si>
    <t>AM 02/24 LOTE1 - CAMISETA AZUL ROYAL (650 UDS) Y CHOCOLATE (750 UDS.) 2 IMPRESIONES</t>
  </si>
  <si>
    <t>AM 02/24 LOTE 1 - 10.000 BOLÍGRAFOS TIENDA UMH</t>
  </si>
  <si>
    <t>AM 02/24 LOTE 1 - 1000 LANYARDS</t>
  </si>
  <si>
    <t>AM 02-24 Lote 1 - 200 BOTELLA ALUMINIO</t>
  </si>
  <si>
    <t>B54909403</t>
  </si>
  <si>
    <t>B03141165</t>
  </si>
  <si>
    <t>B42561498</t>
  </si>
  <si>
    <t>MOZOS DAIMIEL, LUIS</t>
  </si>
  <si>
    <t>JAVIER BLASCO PUBLICIDAD SL</t>
  </si>
  <si>
    <t>LICORES Y DISTRIBUCIONES BELLOD, S.L.</t>
  </si>
  <si>
    <t>DESIGN FIMAN, S.L.</t>
  </si>
  <si>
    <t>***8377**</t>
  </si>
  <si>
    <t>2024/000000033768</t>
  </si>
  <si>
    <t>2024/000000033769</t>
  </si>
  <si>
    <t>2024/000000033771</t>
  </si>
  <si>
    <t>2024/000000033772</t>
  </si>
  <si>
    <t>2024/000000033773</t>
  </si>
  <si>
    <t>2025/000000000031</t>
  </si>
  <si>
    <t>2025/000000000356</t>
  </si>
  <si>
    <t>2025/000000002917</t>
  </si>
  <si>
    <t>2025/000000002918</t>
  </si>
  <si>
    <t>2025/000000002920</t>
  </si>
  <si>
    <t>2025/000000002921</t>
  </si>
  <si>
    <t>2025/000000002922</t>
  </si>
  <si>
    <t>2025/000000002925</t>
  </si>
  <si>
    <t>CAU-117217 CERTIFICAR PUNTO-EXP 2021_AM_03 LOTE 4</t>
  </si>
  <si>
    <t>CAU-117048 REPARAR ROSETA ROTA. EXP 2021_AM_03 LOTE 4</t>
  </si>
  <si>
    <t>INTERVENCIONES MES DE NOVIEMBRE EXPEDIENTE 2021_AM_03 LOTE 1</t>
  </si>
  <si>
    <t>INTERVENCIONES MES DE NOVIEMBRE EXPDEIENTE 2021_AM_03 LOTE 4</t>
  </si>
  <si>
    <t>SOPORTE MES NOVIEMBRE 2024. EXP 2021_AM_03 LOTE 1</t>
  </si>
  <si>
    <t>SOPORTE MES DE DICIEMBRE 2024 EXP 2021_AM_03 LOTE 1</t>
  </si>
  <si>
    <t>INTERVENCIONES ENERO 2025-INELCOM-EXPEDIENTE 2021_AM_03 LOTE 1</t>
  </si>
  <si>
    <t>CAU 119973- REPARACIÓN ROSETA EXP 2021_AM_03 LOTE 4</t>
  </si>
  <si>
    <t>CAU-120264 REPARACIÓN DE DOS ROSETAS EXP 2021_AM_03 LOTE 4</t>
  </si>
  <si>
    <t>CAU-120797 REPARACION DE ROSETA EXP 2021_AM_03 LOTE 4</t>
  </si>
  <si>
    <t>CAU-118144 CERTIFICAR Y ETIQUETAR 6 PUNTOS-EXP 2021_AM_03 LOTE 4</t>
  </si>
  <si>
    <t>CAU-115315 REPARACIÓN DE 15 ROSETAS EN HÉLIKE</t>
  </si>
  <si>
    <t>A78327350</t>
  </si>
  <si>
    <t>INELCOM OPERACIONES TECNICAS, S.A.</t>
  </si>
  <si>
    <t>INFOREIN, S.A.</t>
  </si>
  <si>
    <t>2025/000000000186</t>
  </si>
  <si>
    <t>2025/000000000977</t>
  </si>
  <si>
    <t>2025/000000001973</t>
  </si>
  <si>
    <t>2024/000000028726</t>
  </si>
  <si>
    <t>2024/000000030278</t>
  </si>
  <si>
    <t>2024/000000030853</t>
  </si>
  <si>
    <t>2024/000000031063</t>
  </si>
  <si>
    <t>2024/000000031554</t>
  </si>
  <si>
    <t>2024/000000032068</t>
  </si>
  <si>
    <t>2024/000000032399</t>
  </si>
  <si>
    <t>2024/000000032677</t>
  </si>
  <si>
    <t>2024/000000032687</t>
  </si>
  <si>
    <t>2024/000000032973</t>
  </si>
  <si>
    <t>2024/000000032977</t>
  </si>
  <si>
    <t>2024/000000032998</t>
  </si>
  <si>
    <t>2024/000000033010</t>
  </si>
  <si>
    <t>2024/000000033011</t>
  </si>
  <si>
    <t>2024/000000033064</t>
  </si>
  <si>
    <t>2024/000000033283</t>
  </si>
  <si>
    <t>2024/000000033287</t>
  </si>
  <si>
    <t>2024/000000033290</t>
  </si>
  <si>
    <t>2024/000000033291</t>
  </si>
  <si>
    <t>2024/000000033393</t>
  </si>
  <si>
    <t>2024/000000033398</t>
  </si>
  <si>
    <t>2024/000000033402</t>
  </si>
  <si>
    <t>2024/000000033467</t>
  </si>
  <si>
    <t>2024/000000033829</t>
  </si>
  <si>
    <t>SAMSUNG GALAXY TAB S9 FE 256GB GRAY</t>
  </si>
  <si>
    <t>ADQUISICIÓN DE UNA TV PARA LA OFICINA DE CULTURA, IGUALDAD Y DIVERSIDAD EN EDIFICIO VALONA</t>
  </si>
  <si>
    <t>MATERIAL INFORMATICO ACUERDO MARCO INDICO</t>
  </si>
  <si>
    <t>PANTALLAS ORDENADOR INVENTARIABLE FISIOLOGÍA VEGETAL</t>
  </si>
  <si>
    <t>FE IMPRESORA LASER COLOR BROTHER HL-L3240CDW. PRODUCCION VEGETAL</t>
  </si>
  <si>
    <t>MONITOR LED INVENTARIABLE</t>
  </si>
  <si>
    <t>GASTOS EN ORDENADOR DE SOBREMESA PARA CUBRIR LAS NECESIDADES EN EL DESPACHO DEL VICEDECANATO EN LA FCCSSJO.</t>
  </si>
  <si>
    <t>GASTOS EN LA COMPRA DE UN EQUIPO INFORMATICO PARA EL DESARROLLO DE TAREAS RELACIONADAS CON PROYECTOS DE PREPARACIÓN DE LA OFERTA FORMATIVA DE LA FCSJO.</t>
  </si>
  <si>
    <t>APPLE IPAD AIR 11" WIFI 128 GB AUTORIZACIÓN A-2024/26359 ELABORACION MATERAL AUDIOVISUAL</t>
  </si>
  <si>
    <t>ESCANER PARA SECRETARIA DEL DEPARTAMENTO BA</t>
  </si>
  <si>
    <t>APPLE IPAD 10,9 WI-FI 64GB</t>
  </si>
  <si>
    <t>MONITOR 34" HP LED CURVADO</t>
  </si>
  <si>
    <t>FPPGEFE ORDENADOR PORTÁTIL LENOVO THINPAD L15 RYZEN 3 - MEMORIA 8 GB - DISCO 500 GB SSD - PANTALLA 15,6" 1 UD</t>
  </si>
  <si>
    <t>AM 01/21 PORTÁTIL HP PROBOOK 4 40 G10 COMPRADO PARA RENOVAR EL DEL DECANO</t>
  </si>
  <si>
    <t>APPLE IPAD 10,9" - WIFI - 64GB. - 10ª GEN</t>
  </si>
  <si>
    <t>2021_AM_01 PEDIDO-P-2024/24854- PORTÁTIL MACBOOK PRO 14 - M3 - CPU 8 NÚCLEOS - GPU 10 NÚCLEOS - NEURAL ENGINE 16 NÚCLEOS - 16GB - 1 TB SSD Y  IMAC - M3 - CPU 8 NÚCLEOS - GPU 8 NÚCLEOS - NEURAL ENGINE 16 NÚCLEOS - 16GB - 1 TB SSD 24" RETINA</t>
  </si>
  <si>
    <t>ESCÁNER EPSON, DS-730N</t>
  </si>
  <si>
    <t>ADQUISICIÓN DE UN MACBOOK PARA USO DEL PROFESOR EMP RESPONSABLE DE CALIDAD DEL MÁSTER EN INVESTIGACIÓN EN MEDICINA CLÍNICA.</t>
  </si>
  <si>
    <t>ORDENADORES SOBREMESA HP PRO TORRE 400 G9 - I7-12700 - 16GB</t>
  </si>
  <si>
    <t>EQUIPO IMAC CON PROCESADOR M4, GPU DE 10 NÚCLEOS Y NEURAL ENGINE DE 16 NÚCLEOS</t>
  </si>
  <si>
    <t>EPSE_APPLE MACBOOK PRO 16"</t>
  </si>
  <si>
    <t>ADQUISICIÓN DE UN IPAD PARA LA ASIGNATURA DE TÉCNICAS IN VIVO E IN VITRO DEL MÁSTER EN INVESTIGACIÓN EN MEDICINA CLÍNICA,</t>
  </si>
  <si>
    <t>ADQUISICIÓN 1 ORDENADOR DE SOBREMESA MINI PC INTEL NUC - FACULTAD DE FARMACIA (2021_AM_01)</t>
  </si>
  <si>
    <t>ESCÁNER EPSON, DS-70</t>
  </si>
  <si>
    <t>FACTURA 43348_SEMIC_IPAD APPLE 256GB__AM01/21_PEDIDO 26131</t>
  </si>
  <si>
    <t xml:space="preserve">APPLE IPAD PRO 11 M4 PARA PROFESOR </t>
  </si>
  <si>
    <t>AM 01/24  APPLE IPAD. INDICO-EDITA LIBROS. DPTO. AMA</t>
  </si>
  <si>
    <t>B93209898</t>
  </si>
  <si>
    <t>B83029439</t>
  </si>
  <si>
    <t>B41485228</t>
  </si>
  <si>
    <t>A33204306</t>
  </si>
  <si>
    <t>A79986006</t>
  </si>
  <si>
    <t>BIOS TECHNOLOGY SOLUTIONS, S.L</t>
  </si>
  <si>
    <t>BECHTLE, S.L.</t>
  </si>
  <si>
    <t>TEKNOSERVICE, S.L.</t>
  </si>
  <si>
    <t>SEIDOR TECH SA</t>
  </si>
  <si>
    <t>ASSECO SPAIN S.A.</t>
  </si>
  <si>
    <t>2024/000000031488</t>
  </si>
  <si>
    <t>2024/000000032886</t>
  </si>
  <si>
    <t>2024/000000033158</t>
  </si>
  <si>
    <t>2025/000000000032</t>
  </si>
  <si>
    <t>2025/000000000249</t>
  </si>
  <si>
    <t>2025/000000000349</t>
  </si>
  <si>
    <t>2025/000000000415</t>
  </si>
  <si>
    <t>2025/000000000450</t>
  </si>
  <si>
    <t>2025/000000000477</t>
  </si>
  <si>
    <t>2025/000000000621</t>
  </si>
  <si>
    <t>2025/000000000624</t>
  </si>
  <si>
    <t>2025/000000000625</t>
  </si>
  <si>
    <t>2025/000000000665</t>
  </si>
  <si>
    <t>2025/000000000708</t>
  </si>
  <si>
    <t>2025/000000000732</t>
  </si>
  <si>
    <t>2025/000000000739</t>
  </si>
  <si>
    <t>2025/000000000741</t>
  </si>
  <si>
    <t>2025/000000000805</t>
  </si>
  <si>
    <t>2025/000000000820</t>
  </si>
  <si>
    <t>2025/000000000837</t>
  </si>
  <si>
    <t>2025/000000000872</t>
  </si>
  <si>
    <t>2025/000000000880</t>
  </si>
  <si>
    <t>2025/000000000890</t>
  </si>
  <si>
    <t>2025/000000000932</t>
  </si>
  <si>
    <t>2025/000000000978</t>
  </si>
  <si>
    <t>2025/000000001033</t>
  </si>
  <si>
    <t>2025/000000001038</t>
  </si>
  <si>
    <t>2025/000000001173</t>
  </si>
  <si>
    <t>2025/000000001178</t>
  </si>
  <si>
    <t>2025/000000001181</t>
  </si>
  <si>
    <t>2025/000000001193</t>
  </si>
  <si>
    <t>2025/000000001195</t>
  </si>
  <si>
    <t>2025/000000001351</t>
  </si>
  <si>
    <t>2025/000000001355</t>
  </si>
  <si>
    <t>2025/000000001359</t>
  </si>
  <si>
    <t>2025/000000001372</t>
  </si>
  <si>
    <t>2025/000000001377</t>
  </si>
  <si>
    <t>2025/000000001402</t>
  </si>
  <si>
    <t>2025/000000001485</t>
  </si>
  <si>
    <t>2025/000000001506</t>
  </si>
  <si>
    <t>2025/000000001514</t>
  </si>
  <si>
    <t>2025/000000001531</t>
  </si>
  <si>
    <t>2025/000000001536</t>
  </si>
  <si>
    <t>2025/000000001540</t>
  </si>
  <si>
    <t>2025/000000001556</t>
  </si>
  <si>
    <t>2025/000000001624</t>
  </si>
  <si>
    <t>2025/000000001645</t>
  </si>
  <si>
    <t>2025/000000001651</t>
  </si>
  <si>
    <t>2025/000000001741</t>
  </si>
  <si>
    <t>2025/000000001765</t>
  </si>
  <si>
    <t>2025/000000001787</t>
  </si>
  <si>
    <t>2025/000000001889</t>
  </si>
  <si>
    <t>2025/000000001892</t>
  </si>
  <si>
    <t>2025/000000001975</t>
  </si>
  <si>
    <t>2025/000000001976</t>
  </si>
  <si>
    <t>2025/000000002021</t>
  </si>
  <si>
    <t>2025/000000002031</t>
  </si>
  <si>
    <t>2025/000000002033</t>
  </si>
  <si>
    <t>2025/000000002060</t>
  </si>
  <si>
    <t>2025/000000002075</t>
  </si>
  <si>
    <t>2025/000000002110</t>
  </si>
  <si>
    <t>2025/000000002135</t>
  </si>
  <si>
    <t>2025/000000002144</t>
  </si>
  <si>
    <t>2025/000000002147</t>
  </si>
  <si>
    <t>2025/000000002184</t>
  </si>
  <si>
    <t>2025/000000002246</t>
  </si>
  <si>
    <t>2025/000000002266</t>
  </si>
  <si>
    <t>2025/000000002296</t>
  </si>
  <si>
    <t>2025/000000002299</t>
  </si>
  <si>
    <t>2025/000000002309</t>
  </si>
  <si>
    <t>2025/000000002326</t>
  </si>
  <si>
    <t>2025/000000002327</t>
  </si>
  <si>
    <t>2025/000000002367</t>
  </si>
  <si>
    <t>2025/000000002491</t>
  </si>
  <si>
    <t>2025/000000002539</t>
  </si>
  <si>
    <t>2025/000000002557</t>
  </si>
  <si>
    <t>2025/000000002565</t>
  </si>
  <si>
    <t>2025/000000002566</t>
  </si>
  <si>
    <t>2025/000000002594</t>
  </si>
  <si>
    <t>2025/000000002610</t>
  </si>
  <si>
    <t>2025/000000002683</t>
  </si>
  <si>
    <t>2025/000000002724</t>
  </si>
  <si>
    <t>2025/000000002732</t>
  </si>
  <si>
    <t>2025/000000002733</t>
  </si>
  <si>
    <t>2025/000000002734</t>
  </si>
  <si>
    <t>2025/000000002772</t>
  </si>
  <si>
    <t>2025/000000002775</t>
  </si>
  <si>
    <t>2025/000000002783</t>
  </si>
  <si>
    <t>2025/000000002815</t>
  </si>
  <si>
    <t>2025/000000003000</t>
  </si>
  <si>
    <t>2025/000000003030</t>
  </si>
  <si>
    <t>2025/000000003071</t>
  </si>
  <si>
    <t>2025/000000003089</t>
  </si>
  <si>
    <t>2025/000000003093</t>
  </si>
  <si>
    <t>2025/000000003222</t>
  </si>
  <si>
    <t>2025/000000003228</t>
  </si>
  <si>
    <t>2025/000000003231</t>
  </si>
  <si>
    <t>2025/000000003334</t>
  </si>
  <si>
    <t>2024/000000027817</t>
  </si>
  <si>
    <t>2024/000000031335</t>
  </si>
  <si>
    <t>2024/000000032730</t>
  </si>
  <si>
    <t>2024/000000032745</t>
  </si>
  <si>
    <t>2024/000000032884</t>
  </si>
  <si>
    <t>2024/000000033041</t>
  </si>
  <si>
    <t>2024/000000033104</t>
  </si>
  <si>
    <t>2024/000000033256</t>
  </si>
  <si>
    <t>2024/000000033285</t>
  </si>
  <si>
    <t>2024/000000033289</t>
  </si>
  <si>
    <t>2024/000000033458</t>
  </si>
  <si>
    <t>2025/000000001861</t>
  </si>
  <si>
    <t>TECLADO LOGITECH K650</t>
  </si>
  <si>
    <t>AURICULAR LOGITECH H340 DIADEMA NEGRO CON CABLE USB 4 UD. PARA SECRETARIA</t>
  </si>
  <si>
    <t>PUNTAS ADICIONALES PARA APPLE PENCIL PACK 4 UNID.</t>
  </si>
  <si>
    <t>ECOLOGÍA_SPI_CABLES DE RED</t>
  </si>
  <si>
    <t>ECOLOGIA_SMI_REGLETA</t>
  </si>
  <si>
    <t>CABLE HDMI LANBERG M-M V2.0 CU 4K 10M. AM03-2023. PROYECTO PROVACUNO</t>
  </si>
  <si>
    <t>MEMORIAS USB</t>
  </si>
  <si>
    <t>RATON NILOX INAL. VERTICAL MOWI 3003. MATERIAL INCLUÍDO EN EL AM 2023_AM_03</t>
  </si>
  <si>
    <t>SOPORTE PANTALLAS PARA MESA</t>
  </si>
  <si>
    <t>APPLE PENCIL PRO</t>
  </si>
  <si>
    <t>BOTÁNICA_FUNGIBLE INFORMÁTICA_MEMORIA USB</t>
  </si>
  <si>
    <t>MATERIAL INFORMÁTICO FUNGIBLE PARA LA FACULTAD DE CIENCIAS SOCIALES Y JURÍDICAS DE ELCHE  ACUERDO MARCO AM-03/23</t>
  </si>
  <si>
    <t>G.ELCHE_TP_FUNGIBLE INFORMÁTICA_REGLETAS</t>
  </si>
  <si>
    <t>RATÓN</t>
  </si>
  <si>
    <t>FUNGIBLE INFORMÁTICO NO INVENTARIABLE_ECOLOGÍA</t>
  </si>
  <si>
    <t>ADQUISICIÓN CARGADORES PARA PORTÁTILES DE PTGAS P-2025-27123</t>
  </si>
  <si>
    <t>3 AURICULARES INALÁMBRICOS PREMIOS MICRORRELATOS EN SEMANA DE LA PSICOLOGÍA</t>
  </si>
  <si>
    <t xml:space="preserve">FUNDA SAMRT FOLIO PARA IPAD PRO </t>
  </si>
  <si>
    <t>SUSTITUCIÓN DE DISCO DURO INTERNO PARA SERVIDOR DE CÁLCULO DEL LABORATORIO DE INGENIERÍA MECÁNICA.</t>
  </si>
  <si>
    <t xml:space="preserve">CABLE APPLE LIGTHING A USB PARA LA PROFESORA </t>
  </si>
  <si>
    <t>GENÉTICA ELCHE_PUNTERO INALAMBRICO LOGITECH</t>
  </si>
  <si>
    <t>MATERIAL INFORMÁTICO NO INVENTARIABLE EPSO (CABLE HDMI LANBERG M/M V2.0 OPTICO AOC 30M NEGRO).</t>
  </si>
  <si>
    <t>SECRETARIA_RATON ERGONÓMICO</t>
  </si>
  <si>
    <t>ADAPTADOR CORRIENTE. MICROBIOLOGIA ELCHE</t>
  </si>
  <si>
    <t>ADQUISICIÓN MATERIAL INFORMÁTICO PARA VICERRECTORADO DE INVESTIGACIÓN Y TRANSFERENCIA</t>
  </si>
  <si>
    <t>FRA TP 185053_SSD INTERNO KIOXIA 2TB_IM</t>
  </si>
  <si>
    <t>FISIOLOGÍA VEGETAL_DISCO DURO</t>
  </si>
  <si>
    <t>CABLES DE SEGURIDAD PARA PORTÁTIL CON LLAVE COLOR NEGRO P-2025-27515</t>
  </si>
  <si>
    <t>FISIOLOGÍA VEGETAL_HUB_</t>
  </si>
  <si>
    <t>P-2025-27557 TUBOS DE PASTA TÉRMICA</t>
  </si>
  <si>
    <t>BATERÍAS PARA PORTÁTILES DELL</t>
  </si>
  <si>
    <t>P-2025-27567 MEMORIAS RAM</t>
  </si>
  <si>
    <t>MATERIAL FUNGIBLE INFORMÁTICO PARA BIBLIOTECA-CAMPUS EPSO ORIHUELA: FUNDA TRANSPORTE PORTÁTIL (8 UDS) INCLUIDO EN 2023_AM_03</t>
  </si>
  <si>
    <t>GENÉTICA ELCHE_MATERIAL PRÁCTICAS</t>
  </si>
  <si>
    <t>RATÓN LOGITECH NEGRO GRIS PARA PROFESOR</t>
  </si>
  <si>
    <t>PASADOR DE DIAPOSITIVAS, LOGITECH, ÁREAS OE Y GG.</t>
  </si>
  <si>
    <t>AM-2025-002 COMPRA 10 AURICULARES CABLE</t>
  </si>
  <si>
    <t>MATERIAL FUNGIBLE INFORMATICO AM03/23 RATON INAL.</t>
  </si>
  <si>
    <t>AM-2024-047 COMPRA 10 MEMORIAS USB 64GB</t>
  </si>
  <si>
    <t>MATERIAL ACUERDO MARCO (MOCHILA)</t>
  </si>
  <si>
    <t>MATERIAL FUNGIBLE INFORMATICO</t>
  </si>
  <si>
    <t>COMPRA MATERIAL FUNGIBLE INFORMÁTICO PARA EL SERVICIO DE PLANIFICACIÓN Y RACIONALIZACIÓN CONTRATACIÓN: BATERÍA PORTÁTIL (2023_AM_03)</t>
  </si>
  <si>
    <t>CARGADOR PORTATIL</t>
  </si>
  <si>
    <t>VARIOS FUNGIBLES INFORMÁTICA. ÁREA ELECTRÓNICA</t>
  </si>
  <si>
    <t>MATERIAL INFORMÁTICO FUNGIBLE (AURICULARES PHILIPS DIADEMA BLUETOOTH). FARMACOLOGÍA</t>
  </si>
  <si>
    <t>BOTÁNICA_PRESENTADOR</t>
  </si>
  <si>
    <t>FPPGEFE - AM 03/23 MATERIAL FUNGIBLE INFORMÁTICO NO INVENTARIABLE. MALETÍN EWENT EW2523 PARA PORTÁTIL (P-2024/24297)</t>
  </si>
  <si>
    <t xml:space="preserve">COMPRA SCANDISK ULTRA DRIVE USB 256GB. ÁREA OE. </t>
  </si>
  <si>
    <t>HUB USB COOLBOX 7 PTOS</t>
  </si>
  <si>
    <t>CARGADOR MICROSOFT SURFACE PRO 4 65W USB</t>
  </si>
  <si>
    <t>AM03/23 MATERIAL INFORMÁTICO FUNGIBLE: ADAPTADORES MULTIPUERTO USB TIPOC C 3 EN 1 PUERTO USB HDMI</t>
  </si>
  <si>
    <t>AM03/23 MATERIAL INFORMÁTICO FUNGIBLE: TECLADO LOGITECH USB K120. (P-2025/26779)(SERVICIO INFRAESTRUCTURAS)</t>
  </si>
  <si>
    <t>AM03/23 MATERIAL INFORMÁTICO FUNGIBLE: RATÓN LOGITECH B100 USB ÓPTICO. ( P-2025/26782) (SERVICIO INFRAESTRUCTURAS)</t>
  </si>
  <si>
    <t>BATERÍA PORTATIL</t>
  </si>
  <si>
    <t>REGLETAS</t>
  </si>
  <si>
    <t>PAGO MATERIAL 2023_AM_03 DE AM</t>
  </si>
  <si>
    <t>MOCHILA PARA PORTÁTIL TARGUS XL.  ÁREA EFC</t>
  </si>
  <si>
    <t>DISCO DURO SSD KINGSTON KC600 1TB. SATA3 EXP 2021_AM_03</t>
  </si>
  <si>
    <t>MATERIAL DE OFICINA DEPARTAMENTO (COMBO TECLADO + RATÓN) LOGITECH WIRELESS COMBO</t>
  </si>
  <si>
    <t>ADQUISICIÓN DE UN DISCO DURO 2TB Y UNA TARJETA GRÁFICA12GB (EXP.2025-AM03/23). FACULTAD DE FARMACIA.</t>
  </si>
  <si>
    <t>HUB USB COOLBOX ALU-3 7PTOS USB</t>
  </si>
  <si>
    <t>AM 03/23 3 REGLETAS CON TOMAS CON INTERRUPTOR DE 1,5 M. (P-2024/24599) PARA LA CÁTEDRA ANNETTA NICOLI</t>
  </si>
  <si>
    <t>COMPRA DE UN CABLE ADAPTADOR USB-C HDMI</t>
  </si>
  <si>
    <t>MATERIAL FUNGIBLE INFORMÁTICO: DISCO DURO EXTERNO 2,5" WD 5TB MY PASSPORT NEGRO.</t>
  </si>
  <si>
    <t>MATERIAL FUNGIBLE INFORMÁTICO: DISCO DURO EXTENO2,5" WD 5TB MY PASSPORT NEGRO.</t>
  </si>
  <si>
    <t>MATERIAL FUNGIBLE INFORMÁTICO: TOSHIBA CANVIO BASICS-DISCO DURO-1TB.USB 3.0</t>
  </si>
  <si>
    <t>PRESENTADORES</t>
  </si>
  <si>
    <t>TECLADO Y RATÓN ÁREA EDAF ELCHE MINERVA Y SECRETARÍA.</t>
  </si>
  <si>
    <t>GRABADORA DVD. ÁREA EDAF. ELCHE. DPTO. AMA</t>
  </si>
  <si>
    <t>CABLE HDM Y CABLE VGA MACHO. ÁREA INGENIERÍA QUÍMICA</t>
  </si>
  <si>
    <t>AM03/23 MATERIAL FUNGIBLE INFORMÁTICO-  ADAPTADOR USB 3.0 ETHERNET GIGABIT AISENS -RATÓN LOGITECH - REGLETA</t>
  </si>
  <si>
    <t>AM 03/23 - 10 PASA PRESENTACIONES PARA SERV. COMUNICACIÓN</t>
  </si>
  <si>
    <t>MATERIAL FUNGIBLE INFORMATICO INCLUIDO EN AM03/2023: ADAPTADOR CORRIENTE APPLE USB-C 96W ORIGINAL</t>
  </si>
  <si>
    <t>ADQUISICIÓN RATÓN AM_2023_03. TPINFOMÁTICA PARA EL P.D. EN DEPORTE Y SALUD.</t>
  </si>
  <si>
    <t>AM 03/2023: RATÓN USB</t>
  </si>
  <si>
    <t>MEMORIA MICRO SDXC SANDISK EXTREME 256GB</t>
  </si>
  <si>
    <t>2023_AM_03. ALTAVOCES INTELIGENTES, AURICULARES Y POWERBANKS. REGALOS SORTEOS ENCUESTAS DE CALIDAD 1ER SEMESTRE.</t>
  </si>
  <si>
    <t>MATERIAL INFORMÁTICO FUNGIBLE: AIRPODS (3.ª GENERACIÓN)</t>
  </si>
  <si>
    <t>COMPRA RATÓN INALÁMBRICO PARA PROFESORA DEL DEPARTAMENTO (DEMI)</t>
  </si>
  <si>
    <t>COMPRA ADAPTADOR USB-C A USB PARA PROFESORA DE DEMI</t>
  </si>
  <si>
    <t>3 LECTORES DE TARJETAS  CONCEPTRONIC PARA CEGECA ALTEA</t>
  </si>
  <si>
    <t>AM 03/23 MATERIAL FUNGIBLE INFORMÁTICO NO INVENTARIABLE: WESTERN DIGITAL 2TB ELEMENTS USB 3.0 2.5" (P-2025/27279)</t>
  </si>
  <si>
    <t>SSD 2,5" SATA LEXAR NS100 2TB.</t>
  </si>
  <si>
    <t>MATERIAL INFORMÁTICO FUNGIBLE 2023_AM_03: BATERIA 3 CELDAS (42W/H) LATITUDE 3390 2-IN-1 - CIAGRO</t>
  </si>
  <si>
    <t>AURICULARES JBL TUNE 750 WIRELESS ON-EAR WHITE</t>
  </si>
  <si>
    <t>HUB 4PTOS. USB3.0 TP-LINK</t>
  </si>
  <si>
    <t>CABLES Y ADAPTADOR PARA SERV. COMUNICACIÓN (UNID. AUDIO)</t>
  </si>
  <si>
    <t>LÁPIZ ELECTRÓNICO LEOTEC STYLUS EPEN * PEDIDO P-2025/26797. * EXPTE. 203_AM_03</t>
  </si>
  <si>
    <t>MINI TRÍPODE - N.PEDIDO P-2025/2740</t>
  </si>
  <si>
    <t>19 UNIDADES DE AURICULARES BLUETOOTH XIAOMI REDMI BUDS 4 LITE</t>
  </si>
  <si>
    <t>COMPRA DE DOS USBS KINGSTON DE 64GB  PARA DEMI</t>
  </si>
  <si>
    <t>ADPTADOR MULTIPUERTO USB-C 6 EN 1 HDMI</t>
  </si>
  <si>
    <t>TECLADO WIRELESS NATEC DOLPHIN SLIM SWITCH X-SCISS - MATERIAL INFORMÁTICO FUNGIBLE - PRESUPUESTO ESTRUCTURAL CIAGRO (JRDS).</t>
  </si>
  <si>
    <t>LOGITECH M330 SILENT PLUS RATÓN 2.4 GHZ NEGRO - MATERIAL FUNGIBLE INFORMATICO - PRESUPUESTO ESTRUCTURAL CIAGRO (JRDS).</t>
  </si>
  <si>
    <t>CARGADOR LENOVO USB-C 65W ORIGINAL</t>
  </si>
  <si>
    <t>DISCO DURO INTERNO WD GOLD 20 TB SATA_PEDIDO P-2025/27537_EXPTE. 2023_AM_03</t>
  </si>
  <si>
    <t>AM 03/23 MATERIAL FUNGIBLE INFORMATICO NO INVENTARIABLE: SHARKOON SM1 - MICRÓFONO DE SOLAPA (PEDIDO P-2025/27555)</t>
  </si>
  <si>
    <t>AM03/23 MATERIAL INFORMÁTICO FUNGIBLE: TECLADO LOGITECH USB K120. (P-2025/27458)(SERVICIO INFRAESTRUCTURAS)</t>
  </si>
  <si>
    <t>AM03/23 MATERIAL INFORMÁTICO FUNGIBLE: RATÓN LOGITECH B100 USB ÓPTICO. ( P-2025/27453) (SERVICIO INFRAESTRUCTURAS)</t>
  </si>
  <si>
    <t>SUSTITUCIÓN MEMORIA Y DISCO DURO EN ORDENADOR PORTÁTIL NÚMERO DE INVENTARIO DEL PORTÁTIL: 217594</t>
  </si>
  <si>
    <t>MATERIAL FUNGIBLE INFORMÁTICO INCLUIDO EN AM03/23: PUNTAS PARA APPLE PENCIL, 4 UNIDADES MLUN2ZM/A</t>
  </si>
  <si>
    <t>LOGITECH WIRELESS PRESENTER R400</t>
  </si>
  <si>
    <t>MATERIAL FUNGIBLE INFORMÁTICO: DISCO DURO EXT. WD ELEMENTS 4TB. USB3.0</t>
  </si>
  <si>
    <t>DISCO DURO PORTÁTIL 2,5" WD 5TB MY PASSPORT NEGRO - AYUDAS PIEU-2024-25 -</t>
  </si>
  <si>
    <t>COMPRA DOS SOPORTES PARA PANTALLAS</t>
  </si>
  <si>
    <t xml:space="preserve">AM 03/23 SANDISK ULTRA DUAL DRIVE USB. DIVULGA. </t>
  </si>
  <si>
    <t xml:space="preserve">AM 03/23 DISCO DURO TOSHIBA. AYUDA PRODIC. </t>
  </si>
  <si>
    <t>AM 03/23 MEMORIA USB KINGSTON. AYUDA PIEU Y LITERATURA.</t>
  </si>
  <si>
    <t>RATÓN NILOX INAL. VERTICAL MOWI 3003</t>
  </si>
  <si>
    <t>B53875068</t>
  </si>
  <si>
    <t>SUMINISTROS DE PAPELERIA E INFORMATICA ALICANTE S.L.</t>
  </si>
  <si>
    <t>2025/000000000140</t>
  </si>
  <si>
    <t>B03105152</t>
  </si>
  <si>
    <t>PUBLICIDAD ANTON, S.L.</t>
  </si>
  <si>
    <t>2025/000000002634</t>
  </si>
  <si>
    <t>FpPGEFE - AM 04/24 PIENSOS PARA ALIMENTACIÓN ANIMAL EPSO: CUNILACTAL G 25kg LOTE 4</t>
  </si>
  <si>
    <t>A58596628</t>
  </si>
  <si>
    <t>NUTRECO ANIMAL NUTRITION IBERIA, S.A.U</t>
  </si>
  <si>
    <t>2024/000000031229</t>
  </si>
  <si>
    <t>B14930903</t>
  </si>
  <si>
    <t>LUCAS ROJAS, S.L.</t>
  </si>
  <si>
    <t>2024/000000031765</t>
  </si>
  <si>
    <t>2024/000000033743</t>
  </si>
  <si>
    <t>2024/000000033744</t>
  </si>
  <si>
    <t>2025/000000000075</t>
  </si>
  <si>
    <t>MATERIAL DE OFICINA CENTRO CYBORG</t>
  </si>
  <si>
    <t>2025/000000000569</t>
  </si>
  <si>
    <t>2025/000000000967</t>
  </si>
  <si>
    <t>2025/000000001350</t>
  </si>
  <si>
    <t>MATERIAL DE OFICINA . ÁREA EA  ÁREA EFC</t>
  </si>
  <si>
    <t>2025/000000001365</t>
  </si>
  <si>
    <t>MATERIAL DE OFICINA: VARIOS (ROTULADORES, MARCADORES...)</t>
  </si>
  <si>
    <t>2025/000000001385</t>
  </si>
  <si>
    <t>ECOLOGÍA_MATERIAL DE OFICINA</t>
  </si>
  <si>
    <t>2025/000000001464</t>
  </si>
  <si>
    <t>2025/000000001465</t>
  </si>
  <si>
    <t>MATERIAL OFICINA FUNGIBLE (TÓNER Y RECAMBIOS BORRADOR). FARMACOLOGÍA</t>
  </si>
  <si>
    <t>2025/000000001468</t>
  </si>
  <si>
    <t>MATERIAL FUNGIBLE (TÓNER LSR BROTHER). QUÍMICA INORGÁNICA</t>
  </si>
  <si>
    <t>2025/000000001470</t>
  </si>
  <si>
    <t>2025/000000001492</t>
  </si>
  <si>
    <t>2025/000000001502</t>
  </si>
  <si>
    <t>2025/000000001532</t>
  </si>
  <si>
    <t>PK1000ETQMU210X297 BCO APLI 1281 ETIQUETAS</t>
  </si>
  <si>
    <t>2025/000000001543</t>
  </si>
  <si>
    <t>2025/000000001561</t>
  </si>
  <si>
    <t>2025/000000001563</t>
  </si>
  <si>
    <t>MATERIAL DE OFICINA PARA SECRETARIA. CUADERNOS, BOLIS, PILAS, ROTULADORES, ETC.</t>
  </si>
  <si>
    <t>2025/000000001565</t>
  </si>
  <si>
    <t>2025/000000001566</t>
  </si>
  <si>
    <t>2025/000000001569</t>
  </si>
  <si>
    <t>2025/000000001663</t>
  </si>
  <si>
    <t>2025/000000001742</t>
  </si>
  <si>
    <t>2025/000000002013</t>
  </si>
  <si>
    <t>MATERIAL DE OFICINA PARA EL SERVICIO DE BIBLIOTECAS-CAMPUS DE SANT JOAN (INLCUIDO EN AM05/22)</t>
  </si>
  <si>
    <t>2025/000000002030</t>
  </si>
  <si>
    <t>MATERIAL DE OFICINA PARA EL SERVICIO DE PLANIFICACIÓN Y RACIONALIZACIÓN DE LA CONTRATACIÓN</t>
  </si>
  <si>
    <t>2025/000000002185</t>
  </si>
  <si>
    <t>2025/000000002297</t>
  </si>
  <si>
    <t>2025/000000002456</t>
  </si>
  <si>
    <t>MATERIAL FUNGIBLE SGE (AM 05/22)</t>
  </si>
  <si>
    <t>2025/000000002457</t>
  </si>
  <si>
    <t>2025/000000002555</t>
  </si>
  <si>
    <t>SEA - SUMINISTRO VARIO DE MATERIAL DE OFICINA: MARCADORES, TIJERAS, FLUOR, CINTA EMBALAJE</t>
  </si>
  <si>
    <t>2025/000000002607</t>
  </si>
  <si>
    <t>MATERIAL FUNGIBLE SGE</t>
  </si>
  <si>
    <t>2025/000000002719</t>
  </si>
  <si>
    <t>GENÉTICA SAN JUAN_MATERIAL DE OFICINA</t>
  </si>
  <si>
    <t>2024/000000023143</t>
  </si>
  <si>
    <t>2024/000000027028</t>
  </si>
  <si>
    <t>MATERIAL DE OFICINA CEGECA Y CENTROS</t>
  </si>
  <si>
    <t>2024/000000032056</t>
  </si>
  <si>
    <t>CARTUCHOS TINTA PARA BROTHER LC3219. NEGRA, MAGENTA, AMARICLLO Y CYAN.</t>
  </si>
  <si>
    <t>AM 05/22. MATERIAL DE OFICINA CEGECA Y CENTROS. FPPGEFE.</t>
  </si>
  <si>
    <t>COMPRA DE SEIS CAJAS DE PAPEL NAVIGATOR PARA DEMI 17/12/2025</t>
  </si>
  <si>
    <t>COMPRA DE ARCHIVADORES, PILAS, CUADERNOS, TIPP-EX Y PILOTS PARA DEMI EN DICIEMBRE</t>
  </si>
  <si>
    <t>AM 05/22. MATERIAL DE OFICINA. EXTRAEGRAPAS Y MARCADORES FLUORESCENTES.</t>
  </si>
  <si>
    <t>FPPGEFE MATERIAL DE OFICINA. CALCULADORA, BOLIGRAFOS Y ROTULADORES. CIAGRO</t>
  </si>
  <si>
    <t>MATERIAL DE OFICINA DEPARTAMENTO (CUADERNOS, PILAS, TIJERAS)</t>
  </si>
  <si>
    <t>AM05/22 MATERIAL FUNGIBLE DE OFICINA: BOLÍGRAFOS, CUADERNOS RECICLADO CREF A5, FLUORESCENTES EDDING ECOLINE, ROTULADORES FIBRA EDDING.</t>
  </si>
  <si>
    <t>BOLÍGRAFOS</t>
  </si>
  <si>
    <t>MATERIAL DE OFICINA: PILAS, BLOCS NOTAS, ROTULADORES EDDING 1300 ROJO Y AZUL (ALUMNI UMH)</t>
  </si>
  <si>
    <t>MATERIAL DE OFICINA ACUERDO MARCO</t>
  </si>
  <si>
    <t>COMPRA MATERIAL OFICINA ( BOLÍGRAFOS, ROTULADORES, PILAS, CORRECTOR, FUNDAS..) LYRECO PARA DEMI ENERO 2025.</t>
  </si>
  <si>
    <t>FPPGEFE MATERIAL DE OFICINA ORDINARIO PARA EL SERVICIO DE INNOVACIÓN ANATÓMICA: TALADRO (INCLUIDO EN 2022_AM_05)</t>
  </si>
  <si>
    <t>FACTURA MATERIAL DE OFICINA AM</t>
  </si>
  <si>
    <t>MATERIAL OFICINA Sº PTGAS.PI</t>
  </si>
  <si>
    <t>MATERIAL DE OFICINA. AM05/22</t>
  </si>
  <si>
    <t>MATERIAL DE OFICINA (BORRADORES Y PILAS) ANATOMÍA</t>
  </si>
  <si>
    <t>FPPGEFE COMPRA MATERIAL DE OFICINA POR AM05/22. DIRECCIÓN CIAGRO</t>
  </si>
  <si>
    <t>FPPGEFE - AM 05/22 MATERIAL DE OFICINA NO INVENTARIABLE: BOLIGRAFO DES BIC CRISTAL PTA MED AZUL + PK10 PILA 1,5 V ENERGIZER ALC IND LR6/AA</t>
  </si>
  <si>
    <t>2025/000000001906</t>
  </si>
  <si>
    <t>B03004009</t>
  </si>
  <si>
    <t>LA SERRANICA, S.L.</t>
  </si>
  <si>
    <t>2025/000000002764</t>
  </si>
  <si>
    <t>TRANSPORTE BUS MI SOL JORNADA 1 CADU TENIS DE MESA EN VALENCIA</t>
  </si>
  <si>
    <t>B53681961</t>
  </si>
  <si>
    <t>AUTOCARES MI SOL, S.L.</t>
  </si>
  <si>
    <t>2025/000000003070</t>
  </si>
  <si>
    <t>TRASLADO DE DEPORTISTA DE ELCHE A VALENCIA IDA Y VUELTA LIGA CADU JORNADA 2 FUTBOL, BASKET Y FUTBOL SALA</t>
  </si>
  <si>
    <t>B03066966</t>
  </si>
  <si>
    <t>LA MELILLENSE, S.L.</t>
  </si>
  <si>
    <t xml:space="preserve">AM AUTOBUSES. DESPLAZAMIENTO 30/01/2025 PARA VISITA  DE ESTUDIANTES  AL SENADO ORGANIZADA </t>
  </si>
  <si>
    <t>2024/000000032378</t>
  </si>
  <si>
    <t>2025/000000000006</t>
  </si>
  <si>
    <t>SEA - ANALITAS</t>
  </si>
  <si>
    <t>PRUEBAS MICROBIOLÓGICAS EN ANIMALES DE EXPERIMENTACIÓN</t>
  </si>
  <si>
    <t>2025/000000000060</t>
  </si>
  <si>
    <t>SUMINISTROS DE PAPELERIA E INFORMATICA ALICANTE, S.L</t>
  </si>
  <si>
    <t>2025/000000000968</t>
  </si>
  <si>
    <t>PAPEL NAVIGATOR UNIVERSAL A4 80G CIAGRO 2022_AM_07</t>
  </si>
  <si>
    <t xml:space="preserve">LYRECO ESPAÑA, S.A. </t>
  </si>
  <si>
    <t>2025/000000000999</t>
  </si>
  <si>
    <t>PAPEL A4 80 GR. NAVIGATOR UNIVERSAL 500 H</t>
  </si>
  <si>
    <t>2025/000000001332</t>
  </si>
  <si>
    <t>PAPEL NAVIGATOR UNIVERSAL A4 80G. PEDIDO SOLICITADO POR DV</t>
  </si>
  <si>
    <t>2025/000000001344</t>
  </si>
  <si>
    <t>2025/000000001560</t>
  </si>
  <si>
    <t>2025/000000001564</t>
  </si>
  <si>
    <t>PAPEL A4 BLANCO 80 GR - 10 CAJAS</t>
  </si>
  <si>
    <t>2025/000000001570</t>
  </si>
  <si>
    <t>2025/000000001873</t>
  </si>
  <si>
    <t>FOLIOS SAN JUAN</t>
  </si>
  <si>
    <t>2025/000000001989</t>
  </si>
  <si>
    <t>FOLIOS</t>
  </si>
  <si>
    <t>2024/000000033190</t>
  </si>
  <si>
    <t>PAPEL. GASTOS GENERALES</t>
  </si>
  <si>
    <t>PAPEL AM. LYRECO</t>
  </si>
  <si>
    <t>COMPRA CAJAS DE PAPEL NAVIGATOR_ENERO 2025</t>
  </si>
  <si>
    <t>10 CAJAS PAPEL NAVIGATOR A4  PARA ÁREA EFC</t>
  </si>
  <si>
    <t>30 PAQUETES PAPEL A4 80 g.RECICLADO y 4 paquetes Papel A4 80 g.Navigator. AM 07/22</t>
  </si>
  <si>
    <t>2024/000000033508</t>
  </si>
  <si>
    <t>MATERIAL FUNGIBLE INFORMÁTICO (PENDRIVE 2.0 ANTRACITA 32GB, 16GB Y 64 GB) PARA DPTO. PATOLOGÍA Y CIRUGÍA</t>
  </si>
  <si>
    <t>B80082365</t>
  </si>
  <si>
    <t>ELECTRONICA EMBAJADORES, S.L</t>
  </si>
  <si>
    <t>MARIA</t>
  </si>
  <si>
    <t>2025-AM05/22</t>
  </si>
  <si>
    <t>UNIVERSIDAD MIGUEL HERNAN</t>
  </si>
  <si>
    <t>Instituto De Bioingenierí</t>
  </si>
  <si>
    <t>FACTURA TREN PONENTE JORNADA 20.11.2024 CÁTEDRA DE RSC Y SOSTENIBILIDAD POLO CLUB UMH</t>
  </si>
  <si>
    <t>VUELO IDA Y VUELTA_VISITA CURSOS DE DOCTORADO A REPÚBLICA DOMINICANA_EGM</t>
  </si>
  <si>
    <t>VUELO IDA Y VUELTA_VISITA CURSOS DE DOCTORADO A REPÚBLICA DOMINICANA_JMPG</t>
  </si>
  <si>
    <t>VUELOS PARA ASISTIR AL BIOPHYSICAL SOCIETY ANNUAL MEETING</t>
  </si>
  <si>
    <t>ALOJAMIENTO DEL DR. PRADOS PARA IMPARTIR CONFERENCIA EN EL MASTER EN MEDICINA Y GENÉTICA REPRODUCTIVAS</t>
  </si>
  <si>
    <t>PLAZA DC2928. VUELO BARCELONA - ALICANTE 06/03/2025</t>
  </si>
  <si>
    <t>BILLETE DE TREN ALICANTE-MADRID-ALICANTE</t>
  </si>
  <si>
    <t>TREN VALENCIA -MADRID Y MADRID-VALENCIA DEL RECTOR- FÓRUM EUROPEO-23-24.02.2025</t>
  </si>
  <si>
    <t>TREN MADRID 26 Y 28 DE FEBRERO PARA ASISTENCIA A CURSO: ENFOQUE INTERSECCIONAL PARA EL ESTUDIO E INTERVENCIÓN EN DESIGUALDADES SOCIALES EN SALUD, S. MORALES.</t>
  </si>
  <si>
    <t>ALOJAMIENTO DE LOS ASISTENTES A LA VIII UNIVERSIDAD DE OTOÑO CELEBRADA 30 Y 31 DE ENERO EN LA UPV. CONVENIO GVA-UMH -2023 SOLCIF- 2023-0005</t>
  </si>
  <si>
    <t>PAGO BILLETES DE TREN DE LOS ASISTENTES A LA VIII UNIVERSIDAD DE OTOÑO (UPV) CONVENIO UMH-GVA  -2023 SOLCIF- 2023-0005</t>
  </si>
  <si>
    <t>VUELO 02/05/2025 ALICANTE/DUSSELDORF/CHANHIA_AMA</t>
  </si>
  <si>
    <t>VUELO 08/05/2025:CHANHIA/MUNICH/ALICANTE_AMA</t>
  </si>
  <si>
    <t>TREN ESTANDARE RNEFE 22/02 Y SEGURO DE ASISTENCIA. PROYECTO ICOOPEB</t>
  </si>
  <si>
    <t>TREN MURCIA-MADRID-MURCIA, SERVICIO DE TREN CLASE TURISTA 15-21/02- PROYECTO ICOOPEB</t>
  </si>
  <si>
    <t>VUELO MADRID-SAO-MACAPA-SAO-MADRID DEL 15 AL 21 FEB.CLASE TURISTA PROYECTO ICOOPEB</t>
  </si>
  <si>
    <t>HOTEL FORTE EXPRESS DEL 15 AL 21 FEB. INDIVIDUAL EN SÓLO ALOJAMIENTO - PROYECTO ICOOPEB</t>
  </si>
  <si>
    <t>ALOJAMIENTO DEL VICERRECTOR DE ESTUDIANTES Y COORDINACIÓN POR COORDINACIÓN ACTIVIDAD PROGRAMA EUREKA (COMPENSACIÓN EXCESO JG 2025-C467)</t>
  </si>
  <si>
    <t>HOTEL FORTE EXPRESS DEL 16 AL 21 FEB. HABITACIÓN INDIVIDUAL EN RÉGIMEN S.A - PROYECTO ICOOPEB</t>
  </si>
  <si>
    <t>VUELO VALENCIA-MACAPA-VALENCIA DEL 15 AL 21 FEB, CLASE TURISTA Y SEGURO DE ASISTENCIA + CANCELACIÓN- PROYECTO ICOOPEB</t>
  </si>
  <si>
    <t>FRA. BILLETE AVIÓN SEVILLA-VALENCIA 07.03.2025</t>
  </si>
  <si>
    <t>TREN MADRID-SEVILLA - CRUE 06.03.2025</t>
  </si>
  <si>
    <t>CADU HALTEROFILIA 5 DEPORTISTAS Y UNA DELEGADA</t>
  </si>
  <si>
    <t>HOTEL VBF 20 FEB III JORNADAS JM 2025</t>
  </si>
  <si>
    <t>FRA.BILLETES TREN ALICANTE-MADRID-ALICANTE ASISTENCIA CRUE 07/11/2023</t>
  </si>
  <si>
    <t>ESTANCIA EN EL HOTEL LH BARCELONA PARA ASISTENCIA A BIOSPAIN 2025. TÉCNICO AGENTE DE LA INNOVACIÓN DEL IDIBE.</t>
  </si>
  <si>
    <t>FRA. TREN VALENCIA-MADRID 05/03/2025</t>
  </si>
  <si>
    <t>GASTOS DE HOTEL DE LUIS PUELLES PONENTE EN LA MESA REDONDA EL 10/03/2025, ACTIVIDAD DERIVADA DEL CICLO CEREBRO Y SOCIEDAD ORGANIZADA POR EL INSTITUTO DE NEUROCIENCIAS</t>
  </si>
  <si>
    <t>FACE-BILLETE TREN ISL-SºPTGAS.I-REUNIÓN RPT-DIRECTOR UNIVERSIDADES VALENCIA</t>
  </si>
  <si>
    <t>FACTURA HOTEL REUNIÓN IBERIFIER PORTUGAL_ALG</t>
  </si>
  <si>
    <t>FACTURA HOTEL REUNIÓN IBERIFIER PORTUGAL_AGO</t>
  </si>
  <si>
    <t>FACTURA HOTEL REUNIÓN IBERIFIER PORTUGAL_JMVP</t>
  </si>
  <si>
    <t>HOTEL Y TREN AN SEMINARIO FINANCIACIÓN 4-3-25</t>
  </si>
  <si>
    <t>BILLETES DE TREN CON MOTIVO DEL DESPLAZAMIENTO PARA REALIZAR UNA ESTANCIA DE INVESTIGACIÓN POSTDOCTORAL EN LA UNIVERSIDAD VILLANUEVA.</t>
  </si>
  <si>
    <t>TREN IDA Y VUELTA MADRID CONFERENCIA DIRECTORES INGENIERIA INFORMÁTICA DIRECTORA MASTER INGENIERIA INDUSTRIAL</t>
  </si>
  <si>
    <t>TREN MADRID ASITENCIA CONFERENCIA DIRECTORES INGENIERIA INFORMÁTICA DEL DIRECTOR DE LA ESCUELA POLITÉCNICA SUPERIOR ELCHE</t>
  </si>
  <si>
    <t>ALOJAMIENTO DEL VICERRECTOR DE ESTUDIANTES Y COORDINACIÓN POR EVENTO EUREKA ALICANTE (COMPENSACIÓN EXCESO JG 2025-C805)</t>
  </si>
  <si>
    <t>DESPLAZAMIENTO ESTANCIA INVESTIGACION EN QUITO (ECUADOR) - PROY. COOPERACIÓN (SOLCIF/2023/0005)</t>
  </si>
  <si>
    <t>2024/000000006790</t>
  </si>
  <si>
    <t>2024/000000023187</t>
  </si>
  <si>
    <t>2024/000000028050</t>
  </si>
  <si>
    <t>2024/000000029651</t>
  </si>
  <si>
    <t>2024/000000033898</t>
  </si>
  <si>
    <t>2025/000000000124</t>
  </si>
  <si>
    <t>2025/000000000126</t>
  </si>
  <si>
    <t>2025/000000000222</t>
  </si>
  <si>
    <t>2025/000000000291</t>
  </si>
  <si>
    <t>2025/000000000292</t>
  </si>
  <si>
    <t>2025/000000000368</t>
  </si>
  <si>
    <t>2025/000000000370</t>
  </si>
  <si>
    <t>2025/000000000596</t>
  </si>
  <si>
    <t>2025/000000000597</t>
  </si>
  <si>
    <t>2025/000000000598</t>
  </si>
  <si>
    <t>2025/000000000601</t>
  </si>
  <si>
    <t>2025/000000000686</t>
  </si>
  <si>
    <t>2025/000000000687</t>
  </si>
  <si>
    <t>2025/000000000688</t>
  </si>
  <si>
    <t>2025/000000000691</t>
  </si>
  <si>
    <t>2025/000000000971</t>
  </si>
  <si>
    <t>2025/000000000976</t>
  </si>
  <si>
    <t>2025/000000001276</t>
  </si>
  <si>
    <t>2025/000000001283</t>
  </si>
  <si>
    <t>2025/000000001813</t>
  </si>
  <si>
    <t>2025/000000001818</t>
  </si>
  <si>
    <t>2025/000000001819</t>
  </si>
  <si>
    <t>2025/000000001822</t>
  </si>
  <si>
    <t>2025/000000001823</t>
  </si>
  <si>
    <t>2025/000000001828</t>
  </si>
  <si>
    <t>2025/000000001901</t>
  </si>
  <si>
    <t>2025/000000001971</t>
  </si>
  <si>
    <t>2025/000000002204</t>
  </si>
  <si>
    <t>2025/000000002322</t>
  </si>
  <si>
    <t>2025/000000002323</t>
  </si>
  <si>
    <t>2025/000000002325</t>
  </si>
  <si>
    <t>2025/000000002352</t>
  </si>
  <si>
    <t>2025/000000002412</t>
  </si>
  <si>
    <t>2025/000000002413</t>
  </si>
  <si>
    <t>2025/000000002426</t>
  </si>
  <si>
    <t>2025/000000002427</t>
  </si>
  <si>
    <t>2025/000000002428</t>
  </si>
  <si>
    <t>2025/000000002437</t>
  </si>
  <si>
    <t>2025/000000002485</t>
  </si>
  <si>
    <t>2025/000000002486</t>
  </si>
  <si>
    <t>2025/000000002487</t>
  </si>
  <si>
    <t>2025/000000002816</t>
  </si>
  <si>
    <t>2025/000000002845</t>
  </si>
  <si>
    <t>2025/000000003003</t>
  </si>
  <si>
    <t>2025/000000003004</t>
  </si>
  <si>
    <t>2025/000000003005</t>
  </si>
  <si>
    <t>2025/000000003007</t>
  </si>
  <si>
    <t>2025/000000003065</t>
  </si>
  <si>
    <t>2025/000000003102</t>
  </si>
  <si>
    <t>2025/000000003105</t>
  </si>
  <si>
    <t>2025/000000003106</t>
  </si>
  <si>
    <t>2025/000000003110</t>
  </si>
  <si>
    <t>2025/000000003170</t>
  </si>
  <si>
    <t>2025/000000003171</t>
  </si>
  <si>
    <t>2025/000000003172</t>
  </si>
  <si>
    <t>2025/000000003173</t>
  </si>
  <si>
    <t>2025/000000003229</t>
  </si>
  <si>
    <t>2025/000000003240</t>
  </si>
  <si>
    <t>2025/000000003375</t>
  </si>
  <si>
    <t>2025/000000003463</t>
  </si>
  <si>
    <t>2025/000000003464</t>
  </si>
  <si>
    <t>2025/000000003466</t>
  </si>
  <si>
    <t>2025/000000003467</t>
  </si>
  <si>
    <t>2025/000000003468</t>
  </si>
  <si>
    <t>2025/000000003471</t>
  </si>
  <si>
    <t>2025/000000003478</t>
  </si>
  <si>
    <t>2025/000000003479</t>
  </si>
  <si>
    <t>2025/000000003480</t>
  </si>
  <si>
    <t>2025/000000003481</t>
  </si>
  <si>
    <t>2025/000000003483</t>
  </si>
  <si>
    <t>2025/000000003484</t>
  </si>
  <si>
    <t>2025/000000003548</t>
  </si>
  <si>
    <t>2025/000000003557</t>
  </si>
  <si>
    <t>2025/000000003558</t>
  </si>
  <si>
    <t>2025/000000003560</t>
  </si>
  <si>
    <t>2025/000000003563</t>
  </si>
  <si>
    <t>2025/000000003564</t>
  </si>
  <si>
    <t>2025/000000003566</t>
  </si>
  <si>
    <t>2025/000000003567</t>
  </si>
  <si>
    <t>2025/000000003568</t>
  </si>
  <si>
    <t>2025/000000003569</t>
  </si>
  <si>
    <t>2025/000000003570</t>
  </si>
  <si>
    <t>2025/000000003571</t>
  </si>
  <si>
    <t>2025/000000003596</t>
  </si>
  <si>
    <t>2025/000000003597</t>
  </si>
  <si>
    <t>2025/000000003599</t>
  </si>
  <si>
    <t>2025/000000003658</t>
  </si>
  <si>
    <t>2025/000000003664</t>
  </si>
  <si>
    <t>2025/000000003666</t>
  </si>
  <si>
    <t>2025/000000003754</t>
  </si>
  <si>
    <t>2025/000000003757</t>
  </si>
  <si>
    <t>2025/000000003758</t>
  </si>
  <si>
    <t>2025/000000003846</t>
  </si>
  <si>
    <t>2025/000000003999</t>
  </si>
  <si>
    <t>2025/000000004004</t>
  </si>
  <si>
    <t>2025/000000004007</t>
  </si>
  <si>
    <t>2025/000000004058</t>
  </si>
  <si>
    <t>2025/000000004165</t>
  </si>
  <si>
    <t>2025/000000004184</t>
  </si>
  <si>
    <t>2025/000000004229</t>
  </si>
  <si>
    <t>2025/000000004230</t>
  </si>
  <si>
    <t>2025/000000004231</t>
  </si>
  <si>
    <t>2025/000000004233</t>
  </si>
  <si>
    <t>2025/000000004235</t>
  </si>
  <si>
    <t>2025/000000004236</t>
  </si>
  <si>
    <t>2025/000000004380</t>
  </si>
  <si>
    <t>2025/000000004381</t>
  </si>
  <si>
    <t>2025/000000004382</t>
  </si>
  <si>
    <t>2025/000000004403</t>
  </si>
  <si>
    <t>2025/000000004404</t>
  </si>
  <si>
    <t>2025/000000004433</t>
  </si>
  <si>
    <t>2025/000000004480</t>
  </si>
  <si>
    <t>2025/000000004548</t>
  </si>
  <si>
    <t>2025/000000004551</t>
  </si>
  <si>
    <t>2025/000000004555</t>
  </si>
  <si>
    <t>2025/000000004560</t>
  </si>
  <si>
    <t>2025/000000004610</t>
  </si>
  <si>
    <t>2025/000000004611</t>
  </si>
  <si>
    <t>2025/000000004612</t>
  </si>
  <si>
    <t>2025/000000004615</t>
  </si>
  <si>
    <t>2025/000000004709</t>
  </si>
  <si>
    <t>2025/000000004771</t>
  </si>
  <si>
    <t>2025/000000004795</t>
  </si>
  <si>
    <t>2025/000000004796</t>
  </si>
  <si>
    <t>2025/000000004912</t>
  </si>
  <si>
    <t>2025/000000004944</t>
  </si>
  <si>
    <t>2025/000000004947</t>
  </si>
  <si>
    <t>2025/000000004952</t>
  </si>
  <si>
    <t>2025/000000004956</t>
  </si>
  <si>
    <t>2025/000000004957</t>
  </si>
  <si>
    <t>2025/000000004961</t>
  </si>
  <si>
    <t>2025/000000004962</t>
  </si>
  <si>
    <t>2025/000000004963</t>
  </si>
  <si>
    <t>2025/000000004964</t>
  </si>
  <si>
    <t>2025/000000004965</t>
  </si>
  <si>
    <t>2025/000000004967</t>
  </si>
  <si>
    <t>2025/000000004970</t>
  </si>
  <si>
    <t>2025/000000004973</t>
  </si>
  <si>
    <t>2025/000000005032</t>
  </si>
  <si>
    <t>2025/000000005057</t>
  </si>
  <si>
    <t>2025/000000005138</t>
  </si>
  <si>
    <t>2025/000000005193</t>
  </si>
  <si>
    <t>2025/000000005238</t>
  </si>
  <si>
    <t>2025/000000005243</t>
  </si>
  <si>
    <t>2025/000000005245</t>
  </si>
  <si>
    <t>2025/000000005277</t>
  </si>
  <si>
    <t>2025/000000005278</t>
  </si>
  <si>
    <t>2025/000000005279</t>
  </si>
  <si>
    <t>2025/000000005381</t>
  </si>
  <si>
    <t>2025/000000005445</t>
  </si>
  <si>
    <t>2025/000000005575</t>
  </si>
  <si>
    <t>2025/000000005581</t>
  </si>
  <si>
    <t>2025/000000005582</t>
  </si>
  <si>
    <t>2025/000000005794</t>
  </si>
  <si>
    <t>2025/000000005843</t>
  </si>
  <si>
    <t>2024/000000014822</t>
  </si>
  <si>
    <t>2024/000000014823</t>
  </si>
  <si>
    <t>2024/000000014824</t>
  </si>
  <si>
    <t>2024/000000014825</t>
  </si>
  <si>
    <t>CANCELACIÓN Y MODIFICACIÓN DE BILLETAJE. PONENTE CONGRESO PODOLOGÍA</t>
  </si>
  <si>
    <t>DESPLAZAMIENTOS IDA Y VUELTA DE LA PROFESORA POR IMPARTICIÓN DE CLASE PRESENCIAL EN EL MÁSTER DE INTERVENCIÓN CRIMINOLÓGICA Y VICTIMOLÓGICA</t>
  </si>
  <si>
    <t>DESPLAZAMIENTO DE IDA DEL PONENTE  POR CONFERENCIA "ENVEJCIMIENTO Y ADMINISTRACIÓN PÚBLICA"</t>
  </si>
  <si>
    <t>BILLETES DE AVIÓN POR ASISTENCIA A  ZEBRAFISH RESEARCHERS ENCOUNTER.</t>
  </si>
  <si>
    <t xml:space="preserve">ALOJAMIENTO PONENTE SEMINARIO PROGRAMA DE DOCTORADO EN NEUROCIENCIAS. </t>
  </si>
  <si>
    <t>HOTEL BRUSELAS DÍA 03 AL 6 _ 3 NOCHES DIETA UMH, CONFORME RD 462.</t>
  </si>
  <si>
    <t>ALOJAMIENTO PONENTE SEMINARIO P.D. EN NEUROCIENCIAS</t>
  </si>
  <si>
    <t>BILLETES DE AVIÓN IDA Y VUELTA ALICANTE/BARCELONA DEL INVESTIGADOR POR REUNIÓN DEL PROYECTO EUROPEO TESSERA</t>
  </si>
  <si>
    <t>ALOJAMIENTO EN BARCELONA, 2 NOCHES, DEL INVESTIGADOR  POR REUNIÓN DEL PROYECT EUROPEO TESSERA</t>
  </si>
  <si>
    <t>VUELO 13/03/2025 BRUSELAS/ALICANTE SEM.YAP/TAZ-MEDIATED AUTOPHAGIC CELL DEATH REGULATES LIVER TUMOR GROWTH</t>
  </si>
  <si>
    <t>ALOJAMIENTO DEL DR. PARA IMPARTIR DOCENCIA EN EL MASTER EN MEDICINA Y GENÉTICA REPRODUCTIVAS</t>
  </si>
  <si>
    <t xml:space="preserve">BILLETE AVION 15/03/2025 ALICANTE/MADRID SEM.YAP/TAZ-MEDIATED AUTOPHAGIC CELL DEATH REGULATES LIVER TUMOR GROWTH </t>
  </si>
  <si>
    <t xml:space="preserve">BILLETES TREN ALICANTE-MADRID-ALICANTE 24.01.25PRESENTACIÓN DE LA PUBLICACIÓN EDITADA POR EL VICERRECTORADO DE CULTURA Y LA GV "ADEMANES BRILLANTES" CON MOTIVO DE UNA EXPOSICIÓN </t>
  </si>
  <si>
    <t xml:space="preserve">ALOJAMIENTO HOSTAL MONTALOY 24-25/01/2025 PRESENTACIÓN DEL LIBRO ADEMANES BRILLANTES </t>
  </si>
  <si>
    <t>BILLETES TREN ALICANTE-MADRID-ALICANTE PPRESENTACIÓN DEL LIBRO ADEMANES BRILLANTES 24-25/01/2025</t>
  </si>
  <si>
    <t>ALOJAMIENTO 24-25.01.25 PRESENTACIÓN DE LA PUBLICACIÓN EDITADA POREL VICERRECTORADO DE CULTURA Y LA GV "ADEMANES BRILLANTES" CON MOTIVO DE UNA EXPOSICIÓN</t>
  </si>
  <si>
    <t xml:space="preserve"> VUELOS 11 A 16 DE MARZO 2025 PARA LA ASISTENCIA AL NEUROTECH KAROLINSKA STAFF TRAINING (ESTOCOLMO).</t>
  </si>
  <si>
    <t xml:space="preserve"> HOTEL DEL 11 AL 16 DE MARZO PARA LA ASISTENCIA AL NEUROTECH KAROLINSKA STAFF TRAINING (ESTOCOLMO).</t>
  </si>
  <si>
    <t xml:space="preserve">TREN MADRID-ALICANTE DEL DOCTOR HONORIS CAUSA </t>
  </si>
  <si>
    <t>DESPLAZAMIENTO PARA IMPARTIR CONFERENCIA EN EL MASTER EN MEDICINA Y GENÉTICA REPRODUCTIVAS</t>
  </si>
  <si>
    <t xml:space="preserve">TRANSPORTE TREN MADRID-ALICANTE ACOMPAÑANTE DOCTOR HONORIS CAUSA </t>
  </si>
  <si>
    <t xml:space="preserve">TRANSPORTE TREN ALICANTE-MADRID ACOMPAÑANTE DOCTOR HONORIS CAUSA </t>
  </si>
  <si>
    <t xml:space="preserve">TREN ALICANTE-MADRID DOCTOR HONORIS CAUSA </t>
  </si>
  <si>
    <t>TRIBUNAL TESIS 03/03/2025 ELX. BILLETES DE TREN DEL PRESIDENTE_ JURADO_UDC</t>
  </si>
  <si>
    <t>FACTURA ALOJAMIENTO DE CS. MÁLAGA DEL 11 AL 14  DE MARZO.</t>
  </si>
  <si>
    <t>BILLETES DE AVIÓN, IDA Y VUELTA, PARA LA INVESTIGADORA POR PARTICIPACIÓN EN EL SEMINARIO INTERNACIONAL "WHO GOES TO PRISION" CELEBRADO EN PRAGA</t>
  </si>
  <si>
    <t>PLAZA DC2928. ALOJAMIENTO _ HOTEL LA CITY</t>
  </si>
  <si>
    <t>PLAZA DC2928. DESPLAZAMIENTO (IDA Y VUELTA). FECHA PLAZA 07/03/2025</t>
  </si>
  <si>
    <t>PLAZA DC2928. ALOJAMIENTO  HOTEL LA CITY 6-8/03/2025</t>
  </si>
  <si>
    <t xml:space="preserve">DESPLAZAMIENTO PARA REUNIÓN DE COORDINACIÓN PRUEBAS </t>
  </si>
  <si>
    <t>BILLETE AVIÓN IDA Y VUELTA ALICANTE-BILBAO  02-04-25 Y 04-04-25, DESPLAZAMIENTO EN COMISIÓN DE SERVICIOS.</t>
  </si>
  <si>
    <t>BILLETE AVIÓN  COLONIA - VALENCIA. 29/03/2025.  REUNIONES DE TRABAJO DENTRO DEL PROYECTO DE MERCEDES LANDETE</t>
  </si>
  <si>
    <t>BILLETE DE TREN ALICANTE-VALLADOLID-ALICANTE (IDA Y VUELTA),  POR REUNIÓN DIRECCIÓN IBGM, DEL 26 AL 28 DE FEBRERO DE 2025.</t>
  </si>
  <si>
    <t>BILLETE AVIÓN IDA Y VUELTA ALICANTE-BILBAO  02-04-25 Y 04-04-25, DESPLAZAMIENTO EN COMISIÓN DESERVICIOS.</t>
  </si>
  <si>
    <t>BILLETE AVIÓN VALENCIA - COLONIA . 04/04/2025. . REUNIONES DE TRABAJO DENTRO DEL PROYECTO DE  ML</t>
  </si>
  <si>
    <t>TREN ELX-MADRID-ELX S IDA 23.01 Y VUELTA 24.01 PARA ASISTENCIA AL CURSO FORMATIVO A IMPARTIR EN EL INSTITUTO NACIONAL DE ESTADÍSTICA (INE). JORNADA PRESENCIAL DEL DÍA 24/01 EN LA SEDE DEL INE EN MADRID</t>
  </si>
  <si>
    <t>ALOJAMIENTO HOTEL LA CITY MERCADO. PLAZA DC2928</t>
  </si>
  <si>
    <t>PLAZA DC2928. DESPLAZAMIENTO ALICANTE - MADRID 7/03/2025. FECHA PLAZA 07/03/2025</t>
  </si>
  <si>
    <t>BILLETES AUTOBUS (IBMCP,UPV-CSIC,VALENCIA) SEMINARIO UNDERSTANDING EVOLUTION AND DOMESTICATION THROUGH GENOME DYNAMICS¿12/12/24</t>
  </si>
  <si>
    <t>FACTURA BILLETES DE TREN POR CS  MÁLAGA DEL 11 AL 14 DE MARZO.</t>
  </si>
  <si>
    <t>BILLETE TREN ALICANTE-MADRID-TOLEDO-MADRID. PRUEBAS HOSPITAL NACIONAL PARAPLEJICOS TOLEDO.23 AL 28 DE FEBRERO.</t>
  </si>
  <si>
    <t>BILLETES DE AVIÓN BARCELONA-ALICANTE IDA 07.03.25  Y VUELTA 09.03.25.  .SEMINARIO MÓDULO 4 PRESUPUESTO, CONTRATACIÓN Y GESTIÓN DE COMPRAS.</t>
  </si>
  <si>
    <t>BILLETES DE AVIÓN BARCELONA-ALICANTE IDA 07.03.25  Y VUELTA 09.03.25. SEMINARIO MÓDULO 4 PRESUPUESTO, CONTRATACIÓN Y GESTIÓN DE COMPRAS.</t>
  </si>
  <si>
    <t>ALOJAMIENTO.  PRUEBAS HOSPITAL NACIONAL DE PARAPLEJICOS TOLEDO DEL 23/02/2025 AL 28/02/2025</t>
  </si>
  <si>
    <t>TRIBUNAL TESIS, 05/03/2025 ELX. BILLETES DE TREN (I/V) DEL SECRETARIO</t>
  </si>
  <si>
    <t>VUELOS XXIII ENCUENTRO RUEPEP</t>
  </si>
  <si>
    <t>HOTEL PARA EL BOARD OF GOVERNORS NEUROTECH EN BONN DEL 13 AL 15 DE MAYO DE 2025.</t>
  </si>
  <si>
    <t>ALOJAMIENTO HOTEL TOSSAL DE ALTE 21/02/2025 22/02/2025   PREPARACIÓN Y COORDINACION DEL ACTO PRECREA EN ALTEA</t>
  </si>
  <si>
    <t>TRIBUNAL TESIS , 05/03/2025 ELX. BILLETES DE AVIÓN (I/V) DE LA VOCAL_UNIV. PORTO (PORTUGAL)</t>
  </si>
  <si>
    <t>ALOJAMIENTO CON MOTIVO DE LA CONFERENCIA "ENVEJECIMIENTO Y ADMINISTRACIÓN PÚBLICA"</t>
  </si>
  <si>
    <t>FRA HOTEL MADRID DEL 26 AL 28 DE FEBRERO CON MOTIVO ASISTENCIA A CURSOS</t>
  </si>
  <si>
    <t>FRA HOTEL MADRID ASISTENCIA AL CONGRESO "ENFOQUE INTERSECCIONAL PARA EL ESTUDIO EN DESIGUALDADES SOCIALES EN SALUD"  26 AL 28, PROFESORA E. C.</t>
  </si>
  <si>
    <t>FRA HOTEL MADRID ASISTENCIA AL CONGRESO "ENFOQUE INTERSECCIONAL PARA EL ESTUDIO EN DESIGUALDADES SOCIALES EN SALUD" 26 AL 28, PROFESORA L. P.</t>
  </si>
  <si>
    <t>HOTEL  XXIII ENCUENTRO RUEPEP</t>
  </si>
  <si>
    <t xml:space="preserve">BILLETE TREN VALENCIA-ALICANTE </t>
  </si>
  <si>
    <t>BILLETE AVIÓN IDA Y VUELTA - ALICANTE-BARCELONA - (CONEDE) - BARCELONA - 12/03/2025</t>
  </si>
  <si>
    <t>BILLETE DE AVIÓN MXP-ALC PONENTE  CONGRESO FISIOTERAPIA</t>
  </si>
  <si>
    <t>VUELO VLC-BGY PONENTE CONGRESO FISIOTERAPIA</t>
  </si>
  <si>
    <t>ALOJAMIENTO ESTUDIANTE Z POR SU ASISTENCIA AL  CONGRESO CETO ASOCIACIÓN DE ESTUDIANTES DE TERAPIA OCUPACIONAL DEL PRINCIPADO DE ASTURIAS</t>
  </si>
  <si>
    <t>BILLETE TREN VALENCIA-GIJÓN-VALENCIA ASISTENCIA A LAS OLIMPIADAS MATEMATICAS EN GIJÓN REPRESENTANDO A LA UMH. DEL 27 AL 30 DE MARZO</t>
  </si>
  <si>
    <t>ALOJAMIENTO ESTUDIANTE POR SU ASISTENCIA AL CONGRESO CETO ASOCIACIÓN DE ESTUDIANTES DE TERAPIA OCUPACIONAL DEL PRINCIPADO DE ASTURIAS</t>
  </si>
  <si>
    <t>BILLETES DE TREN ALICANTE- MADRID- ALICANTE ASISTENCIA A LAS OLIMPIADAS MATEMÁTICAS EN MADRID REPRESENTANDO A LA UMH.  DEL 27 AL 30 DE MARZO.</t>
  </si>
  <si>
    <t>ALOJAMIENTO ESTUDIANTE POR SU ASISTENCIAAL  CONGRESO CETO ASOCIACIÓN DE ESTUDIANTES DE TERAPIA OCUPACIONAL DEL PRINCIPADO DE ASTURIAS</t>
  </si>
  <si>
    <t>BILLETES DE TREN MADRID- GIJÓN- MADRID ASISTENCIA A LAS OLIMPIADAS MATEMÁTICAS EN GIJÓN REPRESENTANDO A LA UMH. DEL 27 AL 30 DE MARZO.</t>
  </si>
  <si>
    <t>BILLETES DE TREN MADRID - GIJÓN- MADRID ASISTENCIA A LAS OLIMPIADAS MATEMÁTICAS DEL PROFESOR ACOMPAÑANTE  DEL IES LA FOIA D¿ELX DEL 27 AL 30 DE MARZO.</t>
  </si>
  <si>
    <t>BILLETES DE TREN ALICANTE- MADRID- ALICANTE ASISTENCIA OLIMPIADAS MATEMÁTICAS EN MADRID DEL PROF. ACOMPAÑANTE  DEL IES LA FOIA D¿ELX DEL 27 AL 30 DE MARZO.</t>
  </si>
  <si>
    <t>BILLETES DE TREN IDA Y VUELTA DEL PROFESOR POR IMPARTICIÓN DE CLASE PRESENCIAL EN EL MÁSTER DE INTERVENCIÓN CRIMINOLÓGICA Y VICTIMOLÓGICA</t>
  </si>
  <si>
    <t xml:space="preserve">TREN MAD-ALC - ASISTENCIA CONGRESO OCUE 2025 </t>
  </si>
  <si>
    <t xml:space="preserve">VIAJE ELX-MAD - ASISTENCIA JORNADAS OCUE </t>
  </si>
  <si>
    <t>DESPLAZAMIENTO R. C.</t>
  </si>
  <si>
    <t>VUELO DE ALICANTE A OPORTO PARA ASISTIR AL CONGRESO ICARE DE ALUMNI DEL 7 AL 9 DE MAYO</t>
  </si>
  <si>
    <t>VUELO Y HOTEL POR EL DESPLAZAMIENTO AL CONGRESO AUGAC EN BARCELONA DEL 12 AL 14 DE MARZO</t>
  </si>
  <si>
    <t>FACTURA ALOJAMIENTO  POR SU ASISTENCIA AL  "I CONGRESO INTERNACIONAL EN INFANCIA Y ADOLESCENCIA" TOP-ES QUE TENDRÁ LUGAR EN ABRIL</t>
  </si>
  <si>
    <t>ALOJAMIENTO PONENTE POR PARTICIPACIÓN EN CURSO DE INVIERNO ORGANIZADO POR LA CÁTEDRA MIGUEL HERNÁNDEZ.</t>
  </si>
  <si>
    <t>ALOJAMIENTO PONENTE CURSO DE INVIERNO.</t>
  </si>
  <si>
    <t>DESPLAZAMIENTO DEL DR. PARA IMPARTIR DOCENCIA EN EL MASTER EN MEDICINA Y GENÉTICA REPRODUCTIVAS</t>
  </si>
  <si>
    <t>DESPLAZAMIENTO DE LA DRA. PARA IMPARTIR DOCENCIA EN EL MASTER EN MEDICINA Y GENÉTICA REPRODUCTIVAS</t>
  </si>
  <si>
    <t>FACTURA PROVENIENTE DEL PUNTO GENERAL DE ENTRADA DE FACTURAS. BILLETES DE AVIÓN ALICANTE-VIENA PARA LA ASISTENCIA AL EASL CONGRESS 2023. COMISION DE SERVICIO Nº 5652963</t>
  </si>
  <si>
    <t>FACTURA PROVENIENTE DEL PUNTO GENERAL DE ENTRADA DE FACTURAS. BILLETES DE AVIÓN VIENA-ALICANTE PARA LA ASISTENCIA AL EASL CONGRESS 2023 21 AL 24 JUN COMISION DE SERVICIO Nº 5652963</t>
  </si>
  <si>
    <t>DESPLAZAMIENTO DEL DR.  PARA IMPARTIR DOCENCIA EN EL MASTER EN MEDICINA Y GENÉTICA REPRODUCTIVAS</t>
  </si>
  <si>
    <t>VUELO SEVILLA/ALICANTE. CONFERENCIANTE JORNADA DE ORIENTADORES 26,27 MARZO</t>
  </si>
  <si>
    <t>VUELO ALICANTE/SEVILLA. CONFERENCIANTE JORNADA DE ORIENTADORES 26,27 MARZO</t>
  </si>
  <si>
    <t>ALOJAMIENTO DE PONENTE  (QUANTUM FRACTURE) PARA EUREKA DEL 21 MARZO</t>
  </si>
  <si>
    <t xml:space="preserve">ESTANCIA EN EL HOTEL LH BARCELONA PARA ASISTENCIA A BIOSPAIN 2025. </t>
  </si>
  <si>
    <t>BILLETE AVION I/V. CONGRESO ECCO 2025 DEL 8 AL 10 DE MAYO 2025 MARRAKECH.</t>
  </si>
  <si>
    <t>BILLETE DE TREN MADRID-ALICANTE Y ALOJAMIENTO EN HOTEL (EL EXCESO DE 13,75 EUR SE DESCUENTA EN LA CS 2025 C556)</t>
  </si>
  <si>
    <t>ALOJAMIENTO DEL DR. PARA IMPARTIR CONFERENCIA EN EL MASTER EN MEDICINA Y GENÉTICA REPRODUCTIVAS</t>
  </si>
  <si>
    <t>GASTOS DE HOTEL PONENTE EN LA MESA REDONDA EL 10/03/2025, ACTIVIDAD DERIVADA DEL CICLO CEREBRO Y SOCIEDAD ORGANIZADA POR EL INSTITUTO DE NEUROCIENCIAS</t>
  </si>
  <si>
    <t>TRIBUNAL TESIS CSC, 14/03/2025 ELX. GASTOS DE ALOJAMIENTO DEL VOCAL_</t>
  </si>
  <si>
    <t>GASTOS DE TREN  PONENTE EN LA MESA REDONDA EL 10/03/2025, ACTIVIDAD DERIVADA DEL CICLO CEREBRO Y SOCIEDAD ORGANIZADA POR EL INSTITUTO DE NEUROCIENCIAS</t>
  </si>
  <si>
    <t>ALICANTE-MADRID-ALICANTE TREN  CON MOTIVO PRESENTACIÓN LIBRO DHC DIEGO GONZÁLEZ Y ENTREGA PREMIOS MAPFRE</t>
  </si>
  <si>
    <t>ELCHE-VALENCIA, SERVICIO DE TREN EN CLASE TURISTA, RENFE, 13/03- JORNADA DE EMPLEO G. BIOTECNOLOGÍA</t>
  </si>
  <si>
    <t>HOTEL DOCENCIA MASTER ENF INF Y SI</t>
  </si>
  <si>
    <t>BILLETE TREN MASTER ENF INF Y SI</t>
  </si>
  <si>
    <t xml:space="preserve">AM 21/20 AGE. VIAJES. BILLETE TREN ALIC-SEVILLA-ALIC. CONGRESO SEM-SEAM 2025. </t>
  </si>
  <si>
    <t>BILLETE DE TREN,  INVESTIGADOR EN EL PROYECTO, SEVILLA (ESPAÑA), DEL 25 AL 27 DE JUNIO 2025, TREN, SEVILLA-MADRID-ALICANTE, JORNADAS SARTECO 2025</t>
  </si>
  <si>
    <t>BILLETE DE TREN,  INVESTIGADOR EN EL PROYECTO, SEVILLA (ESPAÑA), DEL 25 AL 27 DE JUNIO 2025, TREN, ALICANTE-SEVILLA, JORNADAS SARTECO 2025</t>
  </si>
  <si>
    <t>BILLETE DE TREN,  INVESTIGADOR EN EL PROYECTO, SEVILLA (ESPAÑA), DEL 25 AL 27 DE JUNIO 2025, SEVILLA-MADRID-ALICANTE, JORNADAS SARTECO 2025.</t>
  </si>
  <si>
    <t>BILLETE DE TREN, INVESTIGADOR PRINCIPAL EN EL PROYECTO, SEVILLA (ESPAÑA), DEL 25 AL 27 DE JUNIO 2025, TREN, SEVILLA-MADRID-ALICANTE, JORNADAS SARTECO 2025</t>
  </si>
  <si>
    <t>BILLETE DE TREN, , INVESTIGADOR EN EL PROYECTO, SEVILLA (ESPAÑA), DEL 25 AL 27 DE JUNIO 2025, TREN, ALICANTE-SEVILLA, JORNADAS SARTECO 2025</t>
  </si>
  <si>
    <t>BILLETE DE TREN, INVESTIGADOR EN EL PROYECTO, SEVILLA (ESPAÑA), DEL 25 AL 27 DE JUNIO 2025, TREN, SEVILLA-MADRID-ALICANTE, JORNADAS SARTECO 2025</t>
  </si>
  <si>
    <t>BILLETE DE TREN, INVESTIGADOR EN EL PROYECTO, SEVILLA (ESPAÑA), DEL 25 AL 27 DE JUNIO 2025, TREN, ALICANTE-SEVILLA, JORNADAS SARTECO 2025</t>
  </si>
  <si>
    <t>BILLETE DE TREN MADRID ALICANTE MADRID PONENTE CURSO DE INVIERNO CÁTEDRA MH</t>
  </si>
  <si>
    <t>TREN ALICANTE-MADRID-ALICANTE. PRESENTACIÓN LIBRO DIEGO G. RIVAS. REUNIÓN FUNDACIÓN DGR Y  PREMIOS ESTUDIANTADO FUNDACIÓN MAPFRE</t>
  </si>
  <si>
    <t>BILLETE DE AVIÓN VIENA- MADRID ESTANCIA EN UNIVERSIDAD DE VIENA. FACULTAD DE BIOLOGIA</t>
  </si>
  <si>
    <t>FACTURA VUELO ALC/OPORTO/ALC POR ASISTENCIA DE PROFA AL 28ª REUNIÓN ANUAL DE ENOTHE QUE TENDRÁ LUGAR EN COIMBRA (PORTUGAL) EL PRÓXIMO MES DE OCTUBRE</t>
  </si>
  <si>
    <t>VUELOS MANCHESTER-ALC-MANCHESTER A REUNIONES DE TRABAJO PROYECTO PID2022 EN EL CIO EN ELCHE,14-17/05/2025</t>
  </si>
  <si>
    <t>BILLETE DE TREN IDA Y VUELTA MADRID-ALICANTEL 20 DE MARZO 2025. PONENTE DEL "TALLER DE PREPARACIÓN DE PROPUESTAS - ERC ADVANCED GRANT 2025" QUE SE REALIZA EN EL EDIFICIO ARENALS DE LA UMH.</t>
  </si>
  <si>
    <t>TRIBUNAL TESIS C.S.S, 14/03/2025 ELX. GASTOS DE ALOJAMIENTO DE LA SECRETARIA_US</t>
  </si>
  <si>
    <t xml:space="preserve">FACTURA HOTEL </t>
  </si>
  <si>
    <t xml:space="preserve">FACTURA TRENES </t>
  </si>
  <si>
    <t>ABONO FACTURA TREN ALICANTE-VALENCIADE LA PONENTE A LA VIII UNIVERSIDAD DE OTOÑO (UPV)</t>
  </si>
  <si>
    <t>BILLETE AVION VALENCIA/MADRID/JEREZ DE LA FRONTERA/MADRID/VALENCIA. CONGRESO EWGLA 2025 - 17-19/09/2025. JEREZ DE LA FRONTERA.</t>
  </si>
  <si>
    <t>DESPLAZAMIENTO SEVILLA-ALICANTE-SEVILLA. VUELO TARIFA ESTÁNDAR02/03 MAYO. SEMINARIO SUCESIONES TRANSFRONTERIZAS Y DERECHO INTERNACIONAL PRIVADO</t>
  </si>
  <si>
    <t>SEVILLA-ALICANTE-SEVILLA. VUELO TARIFA ESTÁNDAR. 02/03 MAYO. SEMINARIIO SUCESIONES TRANSFRONTERIZAS Y DERECHO INTERNACIONAL PRIVADO.</t>
  </si>
  <si>
    <t>HABITACIÓN ESTANDAR DUI.*** MILENIO. DEL 2 AL 3 MAYO. *** INCLUIDO EN RESERVA 15% DTO Y SEGURO *** SEMINARIO SUCESIONES TRANSFRONTERIZAS Y DERECHO INTERNACIONAL PRIVADO.</t>
  </si>
  <si>
    <t>HABITACIÓN ESTÁNDAR DUI.HOTEL . DEL 2 AL 3 MAYO.*** 15%DTO Y SEGURO INCLUIDO EN RESERVA *** SEMINARIO SUCESIONES TRANSFRONTERIZAS Y DERECHO INTERNACIONAL PRIVADO.</t>
  </si>
  <si>
    <t>AVORIS RETAIL DIVISION S.L. (B TRAVEL, V</t>
  </si>
  <si>
    <t>2025/000000002058</t>
  </si>
  <si>
    <t>2025/000000003149</t>
  </si>
  <si>
    <t>2025/000000003177</t>
  </si>
  <si>
    <t>2025/000000003678</t>
  </si>
  <si>
    <t>2025/000000003679</t>
  </si>
  <si>
    <t>2025/000000003680</t>
  </si>
  <si>
    <t>ANIMALES DE EXPERIMENTACIÓN PARA LABORATORIO</t>
  </si>
  <si>
    <t>MATERIAL PARA LABORATORIO: FEMALE CD-1 MOUSE - AGE RANGE COHORT - 56 TO 62 DAYS</t>
  </si>
  <si>
    <t>MATERIAL PARA LABORATORIO: 632C57BL/6J MALE C57BL/6J MOUSE - AGE RANGE COHORT - 56 TO 62 DAYS</t>
  </si>
  <si>
    <t>SEA - AM RATA/RATON: HSD:ICR(CD-1) 8 SEMANAS Y RCCHAN:WIST 9 SEMANAS</t>
  </si>
  <si>
    <t>SEA - AM RATA/RATON: HSD:ICR(CD-1) 8 SEMANAS</t>
  </si>
  <si>
    <t>SEA - AM RATA/RATON: HSD:ICR(CD-1) 4 SEMANAS FEMALE Y MALE</t>
  </si>
  <si>
    <t>ADQUISICIÓN PANTALLAS INTERACTIVAS (5*86"+2*75")</t>
  </si>
  <si>
    <t>ADQUISICIÓN DE 76 MONITORES POR AM</t>
  </si>
  <si>
    <t>ADQUISICIÓN ORDENADOR PORTÁTIL HP ZBOOK POWER (USO EXCLUSIVO PARA TRATAMIENTO DE DATOS DE INVESTIGACIÓN DEL LABORATORIO)</t>
  </si>
  <si>
    <t>ORDENADOR HP PROBOOK NOTEBOOK, INTEL ULTRA 7, 155H,WIN 11 PRO, N. SERIE 1H843428L5</t>
  </si>
  <si>
    <t>APPLE IPAD AIR 10.9" SI-FI 256GB-SPACE GREY. MATERIAL INFORMÁTICO INVENTARIABLE.</t>
  </si>
  <si>
    <t>FPPGEFE MATERIAL INFORMÁTICO PARA EL SERVICIO DE INNOVACIÓN ANATÓMICA: ESCÁNER CON ALIMENTACIÓN FUJITSU SP-1120N INCLUIDO EN AM01/21</t>
  </si>
  <si>
    <t>PORTATIL HP 250G10 NOTEBOOK</t>
  </si>
  <si>
    <t>P-2025/27315. COMPRA 4 UNIDADES MONITOR L6T127P0 - PHILIPS - V LINE 271V8L/00 LED DISPLAY (27") 1920 X1080 PIXELES PARA DEMI PARA NUEVOS AYUDANTES DOCTORES.</t>
  </si>
  <si>
    <t>P-2025/27375. COMPRA 2 UNIDADES ORDENADOR SOBREMESA L3T1I716500SFF -ACER VERITON X2715G SFF - CORE I7 13AGEN - 16GB - 512GB - WIFI - BT - WIN11PRO PARA NUEVOS AYUDANTES DOCTORES DEMI.</t>
  </si>
  <si>
    <t>NUTRICIÓN_ORDENADOR DE SOBREMESA</t>
  </si>
  <si>
    <t>HP INC. HP ELITEBOOK 860 G11 N.SERIE: 5CG450736Y</t>
  </si>
  <si>
    <t>IMPRESORA: IMPMULT46 L2T226CLD - BROTHER DCP-L3560CDW</t>
  </si>
  <si>
    <t>SAMSUNG GALAXY TAB A8 - TABLETA - ANDROID - 128 GB - 10.5" PARA LABORATORIO DE BIOSEGURIDAD NIVEL 2 - IDIBE</t>
  </si>
  <si>
    <t>2025/000000000099</t>
  </si>
  <si>
    <t>2025/000000002441</t>
  </si>
  <si>
    <t>2025/000000002743</t>
  </si>
  <si>
    <t>2025/000000002902</t>
  </si>
  <si>
    <t>2025/000000003376</t>
  </si>
  <si>
    <t>2025/000000003612</t>
  </si>
  <si>
    <t>2025/000000003613</t>
  </si>
  <si>
    <t>2025/000000003707</t>
  </si>
  <si>
    <t>2025/000000003708</t>
  </si>
  <si>
    <t>2025/000000003709</t>
  </si>
  <si>
    <t>2025/000000003945</t>
  </si>
  <si>
    <t>2025/000000004105</t>
  </si>
  <si>
    <t>2025/000000005394</t>
  </si>
  <si>
    <t>ADQUISICIÓN DE PORTATIL HACER PARA GESTIÓN DE DOCENCIA</t>
  </si>
  <si>
    <t>Basado 001_LOTE 1_2021_AM_01</t>
  </si>
  <si>
    <t>2025/000000002890</t>
  </si>
  <si>
    <t>2025/000000003027</t>
  </si>
  <si>
    <t>2025/000000003385</t>
  </si>
  <si>
    <t>2025/000000003410</t>
  </si>
  <si>
    <t>2025/000000003414</t>
  </si>
  <si>
    <t>2025/000000003416</t>
  </si>
  <si>
    <t>2025/000000003505</t>
  </si>
  <si>
    <t>2025/000000003511</t>
  </si>
  <si>
    <t>2025/000000003704</t>
  </si>
  <si>
    <t>2025/000000003706</t>
  </si>
  <si>
    <t>2025/000000003847</t>
  </si>
  <si>
    <t>2025/000000004323</t>
  </si>
  <si>
    <t>2025/000000005221</t>
  </si>
  <si>
    <t>2025/000000005525</t>
  </si>
  <si>
    <t>2025/000000005579</t>
  </si>
  <si>
    <t>2025/000000005580</t>
  </si>
  <si>
    <t>2025/000000005957</t>
  </si>
  <si>
    <t>2025/000000006052</t>
  </si>
  <si>
    <t>2025/000000006102</t>
  </si>
  <si>
    <t>COMPRA MATERIAL FUNGIBLE INFORMÁTICO PARA PROYECTO DE INVESTIGACIÓN  JMVV . PROYECTO MUSGRAVE.</t>
  </si>
  <si>
    <t>FE TONER IMPRESORA PRODUCCION VEGETAL</t>
  </si>
  <si>
    <t>TONER BROTHER MAGENTA Y AMARILLO PARA IMPRESORA COMPATIBLE. CONSUMIBLES DE IMPRESIÓN DE LA UMH. CIAGRO</t>
  </si>
  <si>
    <t>2024_AM_01 TONER COMPATIBLE HP Q2612A - ÁREA ESCULTURA</t>
  </si>
  <si>
    <t>AM 01/24 TONER SECRETARIA DEPARTAMENTO AMA</t>
  </si>
  <si>
    <t>ADQUISICIÓN TONER PREPARACIÓN PRUEBAS PAU 2025</t>
  </si>
  <si>
    <t>TÓNER NEGRO BROTHER. ÁREA EFC, J.M.B.</t>
  </si>
  <si>
    <t>MATERIAL FUNGIBLE INFORMÁTICO (TÓNER) DPTO. PATOLOGÍA Y CIRUGÍA</t>
  </si>
  <si>
    <t>MATERIAL FUNGIBLE INFORMÁTICO (TÓNER COLOR AMARILLO) DPTO. PATOLOGÍA Y CIRUGÍA</t>
  </si>
  <si>
    <t>MATERIAL FUNGIBLE INFORMÁTICO (TÓNER COLOR MAGENTA) DPTO. PATOLOGÍA Y CIRUGÍA</t>
  </si>
  <si>
    <t>MATERIAL FUNGIBLE INFORMÁTICO (TÓNER COLOR NEGRO) DPTO. PATOLOGÍA Y CIRUGÍA</t>
  </si>
  <si>
    <t>CARTUCHO TINTA IMPRESORA HP 953XL CIAN* PEDIDO P-2025/27995.* EXPTE. 2024_AM_01</t>
  </si>
  <si>
    <t>BROTHER TN-2420 TÓNER ORIGINAL NEGRO. ASIGNACIÓN PROFESOR</t>
  </si>
  <si>
    <t>CART. COMP. HP 934XL NEGRO MC</t>
  </si>
  <si>
    <t>ADQUISICIÓN DE 2 CARTUCHOS IMPRESORA HP.</t>
  </si>
  <si>
    <t>CARTUCHOS DE TINTA HP 932XL Y HP 933XL _PEDIDO 2025/2830_2024_AM_01 - SUMINISTRO DE CONSUMIBLES DE IMPRESIÓN</t>
  </si>
  <si>
    <t>FPPGEFE - 01/24 SUMINISTRO CONSUMIBLES DE IMPRESION: HP CE278AC - NEGRO - ORIGINAL - CARTUCHO DE TÓNER (CE278AC) CONTRACT - PARA LASERJET PRO M1536DNF, P1566, P1606DN, P1607DN, P1608DN, P1609DN N.SERIE: 100830748787 100830748826 - PEDIDO P-2025/28456</t>
  </si>
  <si>
    <t>SUMINISTRO DE CONSUMIBLES DE IMPRESIÓN INCLUIDO EN 2024_AM_01: HP TONER ORIGINAL LASERJET BLACK 3.500 K N.</t>
  </si>
  <si>
    <t>HP W1350X NEGRO TONER ORIGINAL 135X LASERJET M209D</t>
  </si>
  <si>
    <t>2025/000000003677</t>
  </si>
  <si>
    <t>2025/000000004617</t>
  </si>
  <si>
    <t>2025/000000004707</t>
  </si>
  <si>
    <t>2025/000000005300</t>
  </si>
  <si>
    <t>2025/000000005301</t>
  </si>
  <si>
    <t>2025/000000005948</t>
  </si>
  <si>
    <t>SEA - AM PIENSOS Y LECHOS: GLOBAL RODENT DIET</t>
  </si>
  <si>
    <t>SEA - PLAY TUNEL RATON Y RATA</t>
  </si>
  <si>
    <t>RMG - ASPEN WOOD WOOL Y PLAY TUNNEL RATON</t>
  </si>
  <si>
    <t>SEA - AM PIENSOS Y LECHOS: HAY-03 HENO FIBRA NATRUAL SIN ADITIVOS CUNIPIC 5K</t>
  </si>
  <si>
    <t>RMG - VIRUTA - SAFE SELECT FINE</t>
  </si>
  <si>
    <t>ENVIGO RMS SPAIN S.L.</t>
  </si>
  <si>
    <t>VISO LEON, MARIA CARMEN</t>
  </si>
  <si>
    <t>RETTENMAIER IBERICA, S.L. Y CIA S. COM.</t>
  </si>
  <si>
    <t>2024/000000033651</t>
  </si>
  <si>
    <t>2025/000000004234</t>
  </si>
  <si>
    <t>2025/000000004249</t>
  </si>
  <si>
    <t>2025/000000004423</t>
  </si>
  <si>
    <t>2025/000000004569</t>
  </si>
  <si>
    <t>2025/000000005795</t>
  </si>
  <si>
    <t>ARTÍCULOS DE IMPRENTA AM02/22</t>
  </si>
  <si>
    <t>IMPRESIÓN 1500 SOBRES PARA FUTURO ESTUDIANTE</t>
  </si>
  <si>
    <t>FOLLETOS DE VENTAJAS COMERCIALES</t>
  </si>
  <si>
    <t>COMPRA CENTRALIZADA DE SOBRES DE CORREO INTERNO PARA LA UNIVERSIDAD MIGUEL HERNÁNDEZ DE ELCHE</t>
  </si>
  <si>
    <t>TARJETAS DE VISITA TAMAÑO 90X55 LOGO EN COLOR 4+0 PERSONALIZADO, VERJURADO BLANCO HORIZONTAL Y VERTICAL 300 G</t>
  </si>
  <si>
    <t>DÍPTICOS MÁSTERES UMH</t>
  </si>
  <si>
    <t>2025/000000004219</t>
  </si>
  <si>
    <t>2025/000000004464</t>
  </si>
  <si>
    <t>2025/000000004631</t>
  </si>
  <si>
    <t>2025/000000004832</t>
  </si>
  <si>
    <t>2025/000000004920</t>
  </si>
  <si>
    <t>2025/000000005174</t>
  </si>
  <si>
    <t>2025/000000005460</t>
  </si>
  <si>
    <t>2025/000000005736</t>
  </si>
  <si>
    <t>2025/000000005880</t>
  </si>
  <si>
    <t>2025/000000006028</t>
  </si>
  <si>
    <t>2025/000000006126</t>
  </si>
  <si>
    <t>FRA.723-90.SUMINISTRO DE LIBROS DE BIBLIOGRAFIA RECOMENDADA. BTCA SANT JOAN  (EXPTE 2023_AM_02 LOTE 2)</t>
  </si>
  <si>
    <t>FRA.722-90.SUMINISTRO DE LIBROS DE BIBLIOGRAFIA RECOMENDADA. BTCA SANT JOAN  (EXPTE 2023_AM_02 LOTE 1)</t>
  </si>
  <si>
    <t>FRA.250003.SUMINISTRO LIBROS DE BIBLIOGRAFIA RECOMENDADA.BTCA ELCHE (EXPTE 2023_AM_02 LOTE 1)</t>
  </si>
  <si>
    <t>FRA.250010.SUMINISTRO LIBROS DE BIBLIOGRAFIA RECOMENDADA.BTCA ORIHUELA (EXPTE 2023_AM_02 LOTE 1)</t>
  </si>
  <si>
    <t>FRA.1/219.SUMINISTRO LIBROS DE BIBLIOGRAFIA RECOMENDADA.BTCA ELCHE (EXPTE 2023_AM_02 LOTE 2)</t>
  </si>
  <si>
    <t>FRA.250012.SUMINISTRO LIBROS DE BIBLIOGRAFIA RECOMENDADA.BTCA ELCHE (EXPTE 2023_AM_02 LOTE 1)</t>
  </si>
  <si>
    <t>FRA.724-90.SUMINISTRO DE LIBROS DE BIBLIOGRAFIA RECOMENDADA. BTCA SANT JOAN  (EXPTE 2023_AM_02 LOTE 1)</t>
  </si>
  <si>
    <t>FRA.72897. SUMINISTRO LIBROS DE BIBLIOGRAFIA RECOMENDADA. BTCA  ELX. (EXPTE 2023_AM_02 LOTE 1)</t>
  </si>
  <si>
    <t>FRA.72898.SUMINISTRO LIBROS DE BIBLIOGRAFIA RECOMENDADA. BTCA  ELX. (EXPTE 2023_AM_02 LOTE 1)</t>
  </si>
  <si>
    <t>FRA. 24/9.547.SUMINISTRO LIBROS DE BIBLIOGRAFIA RECOMENDADA.BTCA ELX. (EXPTE 2023_AM_02 LOTE 2)</t>
  </si>
  <si>
    <t>FRA.13.977.SUMINISTRO DE LIBROS DE BIBLIOGRAFIA RECOMENDADA. BTCA ELCHE.(EXPTE 2023_AM_02 LOTE 1)</t>
  </si>
  <si>
    <t>B28894368</t>
  </si>
  <si>
    <t>FRAGUA LIBROS S.L</t>
  </si>
  <si>
    <t>2025/000000005973</t>
  </si>
  <si>
    <t>AM 02/24 Lote 1 - 200 vasos café</t>
  </si>
  <si>
    <t>2025/000000005280</t>
  </si>
  <si>
    <t>INTERVENCIONES MES DE FEBRERO-EXPEDIENTE 2021_AM_03 SERVICIOS TIC-LOTE 1</t>
  </si>
  <si>
    <t>2025/000000005281</t>
  </si>
  <si>
    <t>CAU 12393 REPARACIÓN ROSETA EXP 2021_AM_03 LOTE 4</t>
  </si>
  <si>
    <t>2025/000000005299</t>
  </si>
  <si>
    <t>CAU 120296-REDES FEBRERO-EXP 2021_AM_03 LOTE 4</t>
  </si>
  <si>
    <t>2025/000000005414</t>
  </si>
  <si>
    <t>CAU 119679-EXPEDIENTE 2021_AM_03-LOTE 2</t>
  </si>
  <si>
    <t>2025/000000005956</t>
  </si>
  <si>
    <t>CAU 117810 INSTALACIÓN DE 5 PUNTOS DE RED EN EDIFICIO TORREBLANCA. EXPEDIENTE 2021_AM_03-LOTE 4</t>
  </si>
  <si>
    <t>2025/000000000414</t>
  </si>
  <si>
    <t>2025/000000000536</t>
  </si>
  <si>
    <t>2025/000000001100</t>
  </si>
  <si>
    <t>2025/000000001401</t>
  </si>
  <si>
    <t>2025/000000001768</t>
  </si>
  <si>
    <t>2025/000000001770</t>
  </si>
  <si>
    <t>2025/000000002104</t>
  </si>
  <si>
    <t>2025/000000002224</t>
  </si>
  <si>
    <t>2025/000000002533</t>
  </si>
  <si>
    <t>2025/000000002534</t>
  </si>
  <si>
    <t>2025/000000002856</t>
  </si>
  <si>
    <t>2025/000000002879</t>
  </si>
  <si>
    <t>2025/000000002926</t>
  </si>
  <si>
    <t>2025/000000003006</t>
  </si>
  <si>
    <t>2025/000000003031</t>
  </si>
  <si>
    <t>2025/000000003284</t>
  </si>
  <si>
    <t>2025/000000003386</t>
  </si>
  <si>
    <t>2025/000000003407</t>
  </si>
  <si>
    <t>2025/000000003411</t>
  </si>
  <si>
    <t>2025/000000003443</t>
  </si>
  <si>
    <t>2025/000000003498</t>
  </si>
  <si>
    <t>2025/000000003501</t>
  </si>
  <si>
    <t>2025/000000003531</t>
  </si>
  <si>
    <t>2025/000000003605</t>
  </si>
  <si>
    <t>2025/000000003606</t>
  </si>
  <si>
    <t>2025/000000003703</t>
  </si>
  <si>
    <t>2025/000000003705</t>
  </si>
  <si>
    <t>2025/000000003716</t>
  </si>
  <si>
    <t>2025/000000003717</t>
  </si>
  <si>
    <t>2025/000000003767</t>
  </si>
  <si>
    <t>2025/000000003785</t>
  </si>
  <si>
    <t>2025/000000003873</t>
  </si>
  <si>
    <t>2025/000000003877</t>
  </si>
  <si>
    <t>2025/000000003889</t>
  </si>
  <si>
    <t>2025/000000003900</t>
  </si>
  <si>
    <t>2025/000000003910</t>
  </si>
  <si>
    <t>2025/000000004049</t>
  </si>
  <si>
    <t>2025/000000004170</t>
  </si>
  <si>
    <t>2025/000000004171</t>
  </si>
  <si>
    <t>2025/000000004218</t>
  </si>
  <si>
    <t>2025/000000004252</t>
  </si>
  <si>
    <t>2025/000000004274</t>
  </si>
  <si>
    <t>2025/000000004424</t>
  </si>
  <si>
    <t>2025/000000004452</t>
  </si>
  <si>
    <t>2025/000000004462</t>
  </si>
  <si>
    <t>2025/000000004466</t>
  </si>
  <si>
    <t>2025/000000004481</t>
  </si>
  <si>
    <t>2025/000000004484</t>
  </si>
  <si>
    <t>2025/000000004496</t>
  </si>
  <si>
    <t>2025/000000004558</t>
  </si>
  <si>
    <t>2025/000000004581</t>
  </si>
  <si>
    <t>2025/000000004582</t>
  </si>
  <si>
    <t>2025/000000004685</t>
  </si>
  <si>
    <t>2025/000000004843</t>
  </si>
  <si>
    <t>2025/000000004875</t>
  </si>
  <si>
    <t>2025/000000004999</t>
  </si>
  <si>
    <t>2025/000000005014</t>
  </si>
  <si>
    <t>2025/000000005047</t>
  </si>
  <si>
    <t>2025/000000005078</t>
  </si>
  <si>
    <t>2025/000000005119</t>
  </si>
  <si>
    <t>2025/000000005144</t>
  </si>
  <si>
    <t>2025/000000005145</t>
  </si>
  <si>
    <t>2025/000000005146</t>
  </si>
  <si>
    <t>2025/000000005179</t>
  </si>
  <si>
    <t>2025/000000005321</t>
  </si>
  <si>
    <t>2025/000000005324</t>
  </si>
  <si>
    <t>2025/000000005328</t>
  </si>
  <si>
    <t>2025/000000005334</t>
  </si>
  <si>
    <t>2025/000000005391</t>
  </si>
  <si>
    <t>2025/000000005392</t>
  </si>
  <si>
    <t>2025/000000005395</t>
  </si>
  <si>
    <t>2025/000000005417</t>
  </si>
  <si>
    <t>2025/000000005491</t>
  </si>
  <si>
    <t>2025/000000005493</t>
  </si>
  <si>
    <t>2025/000000005542</t>
  </si>
  <si>
    <t>2025/000000005630</t>
  </si>
  <si>
    <t>2025/000000005640</t>
  </si>
  <si>
    <t>2025/000000005748</t>
  </si>
  <si>
    <t>2025/000000005759</t>
  </si>
  <si>
    <t>2025/000000005859</t>
  </si>
  <si>
    <t>2025/000000005987</t>
  </si>
  <si>
    <t>2025/000000005995</t>
  </si>
  <si>
    <t>2025/000000006004</t>
  </si>
  <si>
    <t>2025/000000006019</t>
  </si>
  <si>
    <t>2025/000000006027</t>
  </si>
  <si>
    <t>2025/000000006036</t>
  </si>
  <si>
    <t>2025/000000006081</t>
  </si>
  <si>
    <t>2025/000000006093</t>
  </si>
  <si>
    <t>2025/000000006223</t>
  </si>
  <si>
    <t>2025/000000006230</t>
  </si>
  <si>
    <t>2025/000000003223</t>
  </si>
  <si>
    <t>2025/000000004580</t>
  </si>
  <si>
    <t>2025/000000005717</t>
  </si>
  <si>
    <t>MATERIAL: CLICKPLUSPODBK - TRIPODESMARTPHONE / CAMARA DEACCION 3 PATAS</t>
  </si>
  <si>
    <t>MATERIAL: DELL DELL BATTERY, 42 WHR, 3 CELL,LITHIUM ION</t>
  </si>
  <si>
    <t>ADAPTADOR VIDEO HDMI (M) A VGA (H)</t>
  </si>
  <si>
    <t>USB ADAPTADOR CORRIENTE PORTATIL PROFESORA AM 2023_AM_03</t>
  </si>
  <si>
    <t>FRA TP 185039 _WEBCAM, AURICULARES Y RATON_AREA MMT</t>
  </si>
  <si>
    <t>FRA TP 185004_AISENS USB_IE</t>
  </si>
  <si>
    <t>FPPGEFE MATERIAL FUNGIBLE INFORMÁTICO PARA EL SERVICIO DE BIBLIOTECAS- CAMPUS DE ELCHE: RATÓN KENSINGTON PRO FIT USB GRANDE (3 UDS) INCLUIDO EN AM03/23</t>
  </si>
  <si>
    <t>AM 03/23 P 2025/27531. RATON INALÁMBRICO. PROF E.G.  ÁREA GEODINÁMICA EXTRENA.</t>
  </si>
  <si>
    <t>CABLE HDMI ALTA VELOCIDAD - SALA VON HUMBOLDT</t>
  </si>
  <si>
    <t>2023_AM_03: REGLETA LANBERG 5 TOMAS SCHUKO 3M.</t>
  </si>
  <si>
    <t>FRA 185068_TP _AM03_CARGADOR_ IM</t>
  </si>
  <si>
    <t>FACTURA SPI_AM 03/23_</t>
  </si>
  <si>
    <t>ADQUISICIÓN MATERIAL PARA VICERRECTORADO DE INVESTIGACIÓN Y TRANSFERENCIA</t>
  </si>
  <si>
    <t>BOTÁNICA_FUNGIBLE INFORMÁTICO</t>
  </si>
  <si>
    <t>PUNTERO LASER. MERCANTIL</t>
  </si>
  <si>
    <t>AM-2025-001 COMPRA 5 RATONES</t>
  </si>
  <si>
    <t>GENÉTICA ELCHE_MATERIAL INFORMATICO PARA PRÁCTICAS</t>
  </si>
  <si>
    <t xml:space="preserve">ALFOMBRILLA GEL Y RATON INALAMBRICO </t>
  </si>
  <si>
    <t>AURICULARES IP JABRA EVOLVE 20 SE MS STEREO. P-2025-27868</t>
  </si>
  <si>
    <t xml:space="preserve">RATÓN INALÁMBRICO TARGUS. PROFESOR </t>
  </si>
  <si>
    <t>CARGADOR COCHE EIGHTT USB 2PTOS. 5V-2,4A 12W.ACUERDO MARCO FUNGIBLE INFORMÁTICO. JMVV. GIGI</t>
  </si>
  <si>
    <t>FPPEFE - AM 03/23 ADQUISICIÓN DE FUNGIBLE INFORMÁTICO NO INVENTARIABLE: KINGSTON MÓDULO RAM KINGSTON VALUERAM PARA PLACA BASE, SERVIDOR, WORKSTATION - 16 GB - DDR4-2666/PC4-21333 DDR4 SDRAM - 2666 MHZ - CL19 - 1,20 V - NO-ECC - SIN BÚFER - 288-PIN - DIMM</t>
  </si>
  <si>
    <t>2023_AM_03. 8 GB MODULE.AREA Q/F</t>
  </si>
  <si>
    <t>MATERIAL DE OFICINA DEPARTAMENTO (DISCOS DUROS PORTÁTILES)</t>
  </si>
  <si>
    <t>FPPGEFE - AM 03/23 SUMINISTRO FUNGIBLE INFORMÁTICO: 16GB 3200 DDR4 NON-ECC CL22 SODIMM (P-2025/27982)</t>
  </si>
  <si>
    <t>MANDO A DISTANCIA UNIVERSAL PARA TV LG (X2)</t>
  </si>
  <si>
    <t>AM_03. WEBCAM PARA DIRECCIÓN DEPARTAMENTO AMA.</t>
  </si>
  <si>
    <t>PEDIDO P-2025/27833. EXPTE.2023_AM_03 MAT. FUNGIBLE INFORMÁTICO. AURICULARES Y RATÓN INALÁMBRICO.</t>
  </si>
  <si>
    <t>APPLE PENCIL (2ª GENERACIÓN)</t>
  </si>
  <si>
    <t>MATERIAL: MEMORIA SODIMM 8GB. DDR4 2666MHZ. KINGSTON</t>
  </si>
  <si>
    <t>SERVIDOR NAS Y DOS DISCOS DUROS: SYNOLOGY DISKSTATION Y DISCOS DUROS INTERNOS 8TB</t>
  </si>
  <si>
    <t>AM 03/23 SUMINISTRO FUNGIBLE INFORMÁTICO: SSD INTERNO KINGSTON KC600 1TB. SATA3 (P- 2025/27914)</t>
  </si>
  <si>
    <t>MEMORIA USB3.0 KINGSTON DTXM/256GB.PEDIDO P-2025/27961. EXPTE. 2023_AM_03_</t>
  </si>
  <si>
    <t>CELLY POWER BANK 20A PROPOWER MAX 22W NEGRO Y ADAPTADOR MULTIPUERTO USB TIPO C 9 EN 1 - ELCHE</t>
  </si>
  <si>
    <t>ADQUISICIÓN CABLE ADAPTADOR Y WEBCAM SOLICITADA POR LA PROFESORA DEL ÁREA DE MEDICINA CCM.</t>
  </si>
  <si>
    <t>MATERIAL FUNGIBLE INFORMÁTICO (SOPORTE PORTATIL)</t>
  </si>
  <si>
    <t>MATERIAL FUNGIBLE INFORMÁTICO (ADAPOTADOR MULTIPUERTO))</t>
  </si>
  <si>
    <t>MATERIAL INFORMATICO: NATEC - ANT 3 LLECTOR DE TARJETA USB</t>
  </si>
  <si>
    <t>DISCO DURO EXTERNO</t>
  </si>
  <si>
    <t>MATERIAL INFORMÁTICO FUNGIBLE PARA EL SERVICIO DE INNOVACIÓN ANATOMICA: TECLADO + RATÓN INALÁMBRICO (INCLUIDO EN AM03/23)</t>
  </si>
  <si>
    <t>DISCO DURO EXTERNO 2,5 SEAGATE 2 TB. USB 3.0_PEDIDO P-2025/27945 2023_AM_03 LOTE 1</t>
  </si>
  <si>
    <t>SOPORTE SOBREMESA TOOQ TELEFONO/TABLET ROSA</t>
  </si>
  <si>
    <t>ALFOMBRILLA ERGONOMICA FELLOWES 9112101 25X20X235</t>
  </si>
  <si>
    <t>AM 03-23 FUNDA TABLET PARA IPAD DE PROYECTO ESCUELA DE INFLUENCERS</t>
  </si>
  <si>
    <t>PAGO MATERIAL 2023_AM_03 . DISCO DURO JQ</t>
  </si>
  <si>
    <t>CARGADOR DELL ORIGINAL 19,5V / 2,31A |4.5 X 3.0MM</t>
  </si>
  <si>
    <t>LOGITECH STEREO H151-AURICULAR-EN OREJA-CABLEADO</t>
  </si>
  <si>
    <t>YEALINK VCM34 - MICROFONO DE SOBREMESA CABLEADO. N.SERIE: 8707322010000702</t>
  </si>
  <si>
    <t>DISCO DURO EXTERNO, ÁREA EFC PARA J.A. T P</t>
  </si>
  <si>
    <t>2025_AM_03 - 3 DISCOS DUROS 4TB CEGECA ALTEA</t>
  </si>
  <si>
    <t>MATERIAL DE OFICINA FUNGIBLE INFORMÁTICO SICGEF- CARGADOR PORTÁTIL- Nº FRA. 100 - 185003 (AM03/23)</t>
  </si>
  <si>
    <t>MATERIAL FUNGIBLE INFORMATICO: RATÓN Y TECLADO</t>
  </si>
  <si>
    <t>HUB PARA SERV. COMUNICACIÓN (DILCIA)</t>
  </si>
  <si>
    <t>TECLADO INHALÁMBRICO LOGITECH, PARA EL ÁREA DE OE, I.M.S</t>
  </si>
  <si>
    <t>SOPORTE PARA CÁMARAS (PACK 2 UDS) PEDIDO P-2025/28179.</t>
  </si>
  <si>
    <t>TECLADO Y RATON DESKTOP LOGITECH MK120 (AM 2023_AM_03)</t>
  </si>
  <si>
    <t>ECLADO GAMING SHARKOON SGK3 MECÁNIGO USB BLUE SWI</t>
  </si>
  <si>
    <t>MATERIAL INFORMÁTICO FUNGIBLE: ADAPTADORES Y CABLES</t>
  </si>
  <si>
    <t>MATERIAL FUNGIBLE INFORMÁTICO (DISCO DURO EXTERNO 2TB). FARMACOLOGÍA</t>
  </si>
  <si>
    <t>MEMORIAS USB PACTO POR LA  CALIDAD</t>
  </si>
  <si>
    <t>MATERIAL FUNGIBLE INFORMÁTICO_CABLES OFICINA</t>
  </si>
  <si>
    <t>DISCO DURO EXTERNO WD ELEMENTS SE PORTABLE 500GB, TECLADO INAL. ASUS ROG FALCHION</t>
  </si>
  <si>
    <t>MATERIAL FUNGIBLE INFORMÁTICO INCLUIDO EN AM03/23: FUNDA IPHONE 11 PRO MAX NEGRA COMP. MAGSAFE.</t>
  </si>
  <si>
    <t>MATERIAL FUNGIBLE INFORMÁTICO INCLUIDO EN AM03/23: ADAPTADOR CORRIENTE APPLE 20W USB-C, PROTECTOR PANTALLA BELKIN PARA IPHONE 11 PRO MAX Y APPLE CARGADOR MAGSAFE PLATA.</t>
  </si>
  <si>
    <t>KINGSTON PORTABLE SSD SX2000 2TB. USB-C / MATERIAL INFORMÁTICO FUNGIBLE - PRESUPUESTO ESTRUCTURAL CIAGRO (JRDS).</t>
  </si>
  <si>
    <t>AM 2023_AM_03. SSD 1 TB. CARGADOR DELL. PROF. JG AREA Q/F</t>
  </si>
  <si>
    <t>CABLE RED RJ45 5 METROS CAT.6 UTP COLOR GRIS AISENS</t>
  </si>
  <si>
    <t>P-2025-28333 MANDO A DISTANCIA UNIVERSAL PARA TV SAMSUNG-RECTORADO</t>
  </si>
  <si>
    <t>ADQUISICIÓN DE ALTAVOCES PARA ORDENADOR DEBIDO A RENOVACIÓN POR ROTURA. PROFESORA ECC ÁREA DE INMUNOLOGÍA.</t>
  </si>
  <si>
    <t>RATÓN ERGONÓMICO VERTICAL SGE</t>
  </si>
  <si>
    <t>APPLE PENCIL 2ª GENERACIÓN, ÁREA EFC, A.P.M</t>
  </si>
  <si>
    <t>MATERIAL FUNGIBLE INFORMÁTICO INCLUIDO EN AM03/23: MICRO SD 128GB. HP MI310 100MB/S</t>
  </si>
  <si>
    <t>P-2025-28402 PACK 6 ALMOHADILLAS AURICULARES JABRA EVOLVE2</t>
  </si>
  <si>
    <t>MATERIAL INFORMÁTICO FUNGIBLE: AURICULARES INALÁMBRICOS CON CANCELACIÓN DE RUIDO</t>
  </si>
  <si>
    <t>USB KINGSTON DE 64 GB, PARA EL ÁREA EFC, M.G.</t>
  </si>
  <si>
    <t>LOGITECH WIRELESS COMBO MK270</t>
  </si>
  <si>
    <t>CABLE USB 2.0 AISENS A107-0057 TIPO-C MACHO 2M NEG - MATERIAL INFORMÁTICO NO INVENTARIABLE - PRESUPUESTO ESTRUCTURAL CIAGRO (JRDS).</t>
  </si>
  <si>
    <t>CABEL USB-C A USB 2M. AISENS 3A - MATERIAL INFORMÁTICO NO INVENTARIABLE - GASTO ESTRUCTURAL CIAGRO (JRDS).</t>
  </si>
  <si>
    <t>MEMORIA USB3.0 SANDISK ULTRA 128GB.</t>
  </si>
  <si>
    <t>AURICULARES SONY WH-1000XM5 INALÁMBRICOS NEGROS</t>
  </si>
  <si>
    <t>CABLE VGA LANBERG M-M FERRITA 10M. NEGRO Y CABLE ESTÉREO JACK 3.5 MACHO-MACHO 5M.</t>
  </si>
  <si>
    <t>PEDIDO P-2025/28503 TECLADO LOGITECH USB 2 UDS. 2023_AM_03</t>
  </si>
  <si>
    <t>PEDIDO P-2025/28579 CABLE HDMI LANBERG 5 MTS. 2023_AM_03,  ÁREA GINECOLOGÍA DEL DPTO. DE SALUD PÚBLICA.</t>
  </si>
  <si>
    <t>PEDIDO P-2025/28498 ADAPTADOR USB BLUETOOTH 3 UDS. 2023_AM_03, DPTO. DE SALUD PÚBLICA.</t>
  </si>
  <si>
    <t>CABLE HDMI V2.0 4K 60HZ 18GBPS 2M AISENS</t>
  </si>
  <si>
    <t>AM-2025-009 2 PACK DE ALHOHADILLAS 50MM</t>
  </si>
  <si>
    <t>CARGADOR DELL PORTATIL</t>
  </si>
  <si>
    <t>MATERIAL FUNGIBLE INFORMÁTICO INCLUIDO EN AM03/23: SSD 500 GB SATA CRUCIAL BX500 2,5"</t>
  </si>
  <si>
    <t>COMBO TECLADO Y RATON</t>
  </si>
  <si>
    <t>AM-2025-004 COMPRA 15 TARJETAS MICROSD</t>
  </si>
  <si>
    <t>2 ALFOMBRILLAS GEL PARA RATÓN (DTOR.MÁSTER PROFESORADO)</t>
  </si>
  <si>
    <t xml:space="preserve">CABLE DE RED RJ45 10 METROS </t>
  </si>
  <si>
    <t>2025/000000004426</t>
  </si>
  <si>
    <t>2025/000000005584</t>
  </si>
  <si>
    <t>2025/000000005731</t>
  </si>
  <si>
    <t>2025/000000005734</t>
  </si>
  <si>
    <t>2025/000000005735</t>
  </si>
  <si>
    <t>A08884439</t>
  </si>
  <si>
    <t>EDITORIAL PRENSA ALICANTINA S.A.</t>
  </si>
  <si>
    <t>B91346890</t>
  </si>
  <si>
    <t>NF AGENCIA DE MEDIOS INDEPENDIENTE SLU</t>
  </si>
  <si>
    <t>AM 04/23  LOTE 1. MEDIA PÁG EN ANUARIO</t>
  </si>
  <si>
    <t>AM 04/23 LOTE 1. PRENSA DIARIO INFORMACIÓN 2 FEBRERO</t>
  </si>
  <si>
    <t>AM 04/23 LOTE 1. PUBLICIDAD ALICANTE PLAZA MARZO</t>
  </si>
  <si>
    <t>AM 04/23 LOTE 3 - CUÑAS PUBLICIDAD EUREKA 19/02 A 28/02</t>
  </si>
  <si>
    <t>AM 04/23 LOTE 1 FALDÓN 2X5 EN NOSTRE 21/02</t>
  </si>
  <si>
    <t>AM 04/23 LOTE 4 PUBLICIDAD EXTERIOR (VALLA, MUPIS) EUREKA ALCOY</t>
  </si>
  <si>
    <t>2025/000000003377</t>
  </si>
  <si>
    <t>2025/000000003378</t>
  </si>
  <si>
    <t>2025/000000003956</t>
  </si>
  <si>
    <t>2025/000000003957</t>
  </si>
  <si>
    <t>2025/000000005938</t>
  </si>
  <si>
    <t>PIENSOS EPSO: CUNILACTAL G 25KG 240 UDS CUNIGRAS F AD-PRES-SOL G 25KG 234 UDS (AGROALNEXT 2022/037)</t>
  </si>
  <si>
    <t>PIENSOS ANIMALES: CUNILACTAL G25 KG 6UDS (AGROALNEXT 2022/037)</t>
  </si>
  <si>
    <t>FPPGEFE - AM 04/24 PIENSOS PARA ALIMENTACIÓN ANIMAL: TM OC REPOS ADVIT 1 G 25KG - LOTE M OC REPOS ADVIT 1 G 25KG - FECHA PEDIDO 21/02/2025 - LOTE 3 CABRAS REPOSICIÓN</t>
  </si>
  <si>
    <t>FRPGEFE - AM 04/24 PIENSOS PARA ALIMENTACIÓN ANIMAL: TM CABRAS COMPLEMENTARIO G GR - FECHA PEDIDO: 21/02/2025 - LOTE 1 CABRAS LACTACIÓN</t>
  </si>
  <si>
    <t>FPPGEFE - AM 04/24 PIENSOS PARA ALIMENTACIÓN ANIMAL: TM CABRAS COMPLEMENTARIO G GR - LOTE 1 (FECHA PEDIDO: 21/02/2025)</t>
  </si>
  <si>
    <t>2024/000000033896</t>
  </si>
  <si>
    <t xml:space="preserve">MATERIAL DE LABORATORIO: 10 CUAD ENRI PROF </t>
  </si>
  <si>
    <t>LYRECO ESPAÑA, S.A.</t>
  </si>
  <si>
    <t>2025/000000001772</t>
  </si>
  <si>
    <t>FRA LYRECO 4884_VARIOA MATERIAL OFICINA_AREA MMT</t>
  </si>
  <si>
    <t>2025/000000003796</t>
  </si>
  <si>
    <t>2025/000000003990</t>
  </si>
  <si>
    <t>MATERIAL DE OFICINA INCLUÍDO EN EL AM_2022_05 (PK LAPIZ STAEDTLER NORIS - CUAD.OXFORD LAGOON A5)</t>
  </si>
  <si>
    <t>2025/000000004005</t>
  </si>
  <si>
    <t>2025/000000004012</t>
  </si>
  <si>
    <t>2025/000000004014</t>
  </si>
  <si>
    <t>2025/000000004047</t>
  </si>
  <si>
    <t>2025/000000004072</t>
  </si>
  <si>
    <t>2025/000000004073</t>
  </si>
  <si>
    <t>MATERIAL DE OFICINA: PEGAMENTO BARRA, TIJERAS</t>
  </si>
  <si>
    <t>2025/000000004075</t>
  </si>
  <si>
    <t>2025/000000004077</t>
  </si>
  <si>
    <t>2025/000000004078</t>
  </si>
  <si>
    <t>2025/000000004214</t>
  </si>
  <si>
    <t>2025/000000004315</t>
  </si>
  <si>
    <t>2025/000000004543</t>
  </si>
  <si>
    <t>2025/000000004605</t>
  </si>
  <si>
    <t>PEDIDO MATERIAL DE OFICINA VARIADO, CONFORME ACUERDO MARCO PAPELERÍA 2022_AM_05</t>
  </si>
  <si>
    <t>2025/000000004606</t>
  </si>
  <si>
    <t>FACTURA MATERIAL DE PAPELERÍA, AGENDA ACUERDO MARCO AM05/22.</t>
  </si>
  <si>
    <t>2025/000000004607</t>
  </si>
  <si>
    <t>FRA MATERIAL DE OFICINA- CARTULINAS IRIS A4 CREMA- CONFORME ACUERDO MARCO PAPELERÍA AM05/22.</t>
  </si>
  <si>
    <t>2025/000000004658</t>
  </si>
  <si>
    <t>BOL RETR PILOT ACROBALL BAS ACEI NG, ROLLER LIQUI PILOT V BALL 05 AZL,BOLIGRAFO RET PILOT SUPER GRIP MED AZ</t>
  </si>
  <si>
    <t>2025/000000004660</t>
  </si>
  <si>
    <t>AM_05 MATERIAL OFICINA. AREAQ QUIMICA FISICA. PROF J.G</t>
  </si>
  <si>
    <t>2025/000000004671</t>
  </si>
  <si>
    <t>2025/000000006236</t>
  </si>
  <si>
    <t>MATERIAL DE OFICINA ORDINARIO NO INVENTARIABLE</t>
  </si>
  <si>
    <t>AM 05/22 CARTULINAS PARA EL TALLER 8M ESTAMPA TU GRITO, GRITA TU ESTAMPA, ORGANIZADO POR LA CÁTEDRA ANNETTA NICOLI</t>
  </si>
  <si>
    <t>MATERIAL OFICINA AM05/22 - 8 CJ1000 GRAPAS PETRUS 22-24/6 GALV.</t>
  </si>
  <si>
    <t>FACTURA LYRECO 9928_MATERIAL OFICINA_AREA IM</t>
  </si>
  <si>
    <t>MATERIAL DE OFICINA DEPARTAMENTO (ROLLER, TIJERAS, CORRECTOR, ROTULADORES,... ETC)</t>
  </si>
  <si>
    <t>MATERIAL DE OFICINA (ARCHIVADORES CON CAJA). HISTOLOGIA Y ANATOMIA</t>
  </si>
  <si>
    <t>MATERIAL DE OFICINA (ACUERDO MARCO) - LIBRETAS PEQUEÑAS.</t>
  </si>
  <si>
    <t>PRODUCTOS VARIOS DE PAPELERÍA</t>
  </si>
  <si>
    <t>COMPRA MATERIAL DE OFICINA VARIADO (BOLIGRAFOS, CORRECTOR, LIBRETAS GRANDES, BLOGS...) PARA EL DEPARTAMENTO.</t>
  </si>
  <si>
    <t>FPPGEFE MATERIAL DE OFICINA ORDINARIO PARA EL SERVICIO DE INNOVACIÓN ANATÓMICA: FUNDAS MULTIT (4 UDS) INCLUIDO EN AM05/22</t>
  </si>
  <si>
    <t>MATERIAL DE OFICINA: BOLIGRAFOS, PORTAMINAS</t>
  </si>
  <si>
    <t>MATERIAL PAPELERIA</t>
  </si>
  <si>
    <t>MATERIAL DE OFICINA: LIBRETAS GRANDES - ACUERDO MARCO</t>
  </si>
  <si>
    <t>AM 05. MATERIAL IMPRENTA. MARCADORES PERMAMENTES. AREA EDAF. ELX</t>
  </si>
  <si>
    <t>2025/000000003417</t>
  </si>
  <si>
    <t>TRASLADO DESDE ELCHE HASTA CASTELLON CADU RUGBY J1</t>
  </si>
  <si>
    <t xml:space="preserve">LA MELILLENSE, S.L. </t>
  </si>
  <si>
    <t>2025/000000003729</t>
  </si>
  <si>
    <t>CADU JORNADA 3 PADEL, TENIS, BALONMANO, VOLEY</t>
  </si>
  <si>
    <t>MI SOL, S.L.</t>
  </si>
  <si>
    <t>2025/000000003730</t>
  </si>
  <si>
    <t>CADU J 3 LIGA PADEL, TENIS, BALONMANO, VOLEY</t>
  </si>
  <si>
    <t>2025/000000004085</t>
  </si>
  <si>
    <t>SERVICIO DE BUS DE CADU CAMPO A TRAVES FEBRERO</t>
  </si>
  <si>
    <t>AUTOCARES LA SERRANICA, S.L.</t>
  </si>
  <si>
    <t>2025/000000004390</t>
  </si>
  <si>
    <t>BUS DE CADU TAEKWONDO</t>
  </si>
  <si>
    <t>2025/000000005046</t>
  </si>
  <si>
    <t>CADU RUGBY JORNADA 2 ALICANTE VALENCIA IDA Y REGRESO</t>
  </si>
  <si>
    <t>2025/000000005268</t>
  </si>
  <si>
    <t>SERVICIO DE AUTOBUS 20/02/2025  EL CAMPELLO - UMH ELCHE - EL CAMPELLOTRASLADO DE ALUMNO EL CAMPELLO A LAS III JORNADAS JEAN MONNET</t>
  </si>
  <si>
    <t>2025/000000005272</t>
  </si>
  <si>
    <t>SERVICIO  AUTOCAR PARA ESTUDIANTES DEL GRADO EN GESTIÓN TECNOLOGÍA Y MODA. ELCHE - ELDA ( INESCOP) - ELCHE - :2024_AM_05</t>
  </si>
  <si>
    <t>2025/000000005274</t>
  </si>
  <si>
    <t xml:space="preserve">4 SALIDAS A ASPE (EDAR) ASIG. TECNOLOGÍAS AMBIENTALES Y SOSTENIBILADAD. AREA ING. QUIMICA. </t>
  </si>
  <si>
    <t>2025/000000005275</t>
  </si>
  <si>
    <t>2024_AM_05 SERVICIO TRASLADO ESTUDIANTES ALTEA-ALICANTE-ALTEA DEL 13-03-25 - DPTO. ARTE</t>
  </si>
  <si>
    <t>2025/000000001773</t>
  </si>
  <si>
    <t>2025/000000003335</t>
  </si>
  <si>
    <t>2025/000000003960</t>
  </si>
  <si>
    <t>2025/000000004011</t>
  </si>
  <si>
    <t>2025/000000004659</t>
  </si>
  <si>
    <t>FRA 4885 LYRECO_PAPEL NAVIGATOR_AREA MMT</t>
  </si>
  <si>
    <t>PAPEL PARA IMPRESORA</t>
  </si>
  <si>
    <t>AM_07. SUMINISTRO PAEPL. 2 CAJAS FOLIOS A4. AREA ING. QUIMICA</t>
  </si>
  <si>
    <t>SUMINISTROS DE PAPELERÍA E INFORMÁTICA ALICANTE, S.L.</t>
  </si>
  <si>
    <t>FACTURA 7800048965 - ADQUISICIÓN PAPEL A4 GESTIÓN CENTRALIZADA DE IMPRESORAS (CAJA DE 5 PAQUETES * 500 H PAPEL REC. STEINBEIS A4)</t>
  </si>
  <si>
    <t>15 - 500H PAPEL NAVIGATOR UNIVERSAL A4 80G</t>
  </si>
  <si>
    <t>2024/000000021652</t>
  </si>
  <si>
    <t>2024/000000021690</t>
  </si>
  <si>
    <t>2024/000000022034</t>
  </si>
  <si>
    <t>2024/000000022954</t>
  </si>
  <si>
    <t>2024/000000024258</t>
  </si>
  <si>
    <t>2024/000000025201</t>
  </si>
  <si>
    <t>2024/000000026474</t>
  </si>
  <si>
    <t>2024/000000029468</t>
  </si>
  <si>
    <t>2024/000000032114</t>
  </si>
  <si>
    <t>2024/000000033021</t>
  </si>
  <si>
    <t>2024/000000033307</t>
  </si>
  <si>
    <t>2024/000000033405</t>
  </si>
  <si>
    <t>2024/000000033731</t>
  </si>
  <si>
    <t>2024/000000033734</t>
  </si>
  <si>
    <t>2024/000000033752</t>
  </si>
  <si>
    <t>2024/000000033794</t>
  </si>
  <si>
    <t>2024/000000033803</t>
  </si>
  <si>
    <t>2024/000000033853</t>
  </si>
  <si>
    <t>2024/000000033893</t>
  </si>
  <si>
    <t>2024/000000033908</t>
  </si>
  <si>
    <t>2024/000000033921</t>
  </si>
  <si>
    <t>2024/000000033922</t>
  </si>
  <si>
    <t>2025/000000000008</t>
  </si>
  <si>
    <t>2025/000000000080</t>
  </si>
  <si>
    <t>2025/000000000111</t>
  </si>
  <si>
    <t>2025/000000000145</t>
  </si>
  <si>
    <t>2025/000000000226</t>
  </si>
  <si>
    <t>2025/000000000250</t>
  </si>
  <si>
    <t>2025/000000000296</t>
  </si>
  <si>
    <t>2025/000000000310</t>
  </si>
  <si>
    <t>2025/000000000311</t>
  </si>
  <si>
    <t>2025/000000000334</t>
  </si>
  <si>
    <t>2025/000000000337</t>
  </si>
  <si>
    <t>2025/000000000345</t>
  </si>
  <si>
    <t>2025/000000000359</t>
  </si>
  <si>
    <t>2025/000000000366</t>
  </si>
  <si>
    <t>2025/000000000400</t>
  </si>
  <si>
    <t>2025/000000000402</t>
  </si>
  <si>
    <t>2025/000000000403</t>
  </si>
  <si>
    <t>2025/000000000421</t>
  </si>
  <si>
    <t>2025/000000000529</t>
  </si>
  <si>
    <t>2025/000000000548</t>
  </si>
  <si>
    <t>2025/000000000550</t>
  </si>
  <si>
    <t>2025/000000000667</t>
  </si>
  <si>
    <t>2025/000000000669</t>
  </si>
  <si>
    <t>2025/000000000670</t>
  </si>
  <si>
    <t>2025/000000000674</t>
  </si>
  <si>
    <t>2025/000000000682</t>
  </si>
  <si>
    <t>2025/000000000766</t>
  </si>
  <si>
    <t>2025/000000000767</t>
  </si>
  <si>
    <t>2025/000000000768</t>
  </si>
  <si>
    <t>2025/000000000777</t>
  </si>
  <si>
    <t>2025/000000000966</t>
  </si>
  <si>
    <t>2025/000000000991</t>
  </si>
  <si>
    <t>2025/000000001001</t>
  </si>
  <si>
    <t>2025/000000001104</t>
  </si>
  <si>
    <t>2025/000000001105</t>
  </si>
  <si>
    <t>2025/000000001224</t>
  </si>
  <si>
    <t>2025/000000001226</t>
  </si>
  <si>
    <t>2025/000000001227</t>
  </si>
  <si>
    <t>2025/000000001229</t>
  </si>
  <si>
    <t>2025/000000001230</t>
  </si>
  <si>
    <t>2025/000000001231</t>
  </si>
  <si>
    <t>2025/000000001261</t>
  </si>
  <si>
    <t>2025/000000001263</t>
  </si>
  <si>
    <t>2025/000000001438</t>
  </si>
  <si>
    <t>2025/000000001439</t>
  </si>
  <si>
    <t>2025/000000001440</t>
  </si>
  <si>
    <t>2025/000000001442</t>
  </si>
  <si>
    <t>2025/000000001451</t>
  </si>
  <si>
    <t>2025/000000001456</t>
  </si>
  <si>
    <t>2025/000000001460</t>
  </si>
  <si>
    <t>2025/000000001572</t>
  </si>
  <si>
    <t>2025/000000001573</t>
  </si>
  <si>
    <t>2025/000000001716</t>
  </si>
  <si>
    <t>2025/000000001726</t>
  </si>
  <si>
    <t>2025/000000001732</t>
  </si>
  <si>
    <t>2025/000000001824</t>
  </si>
  <si>
    <t>2025/000000001833</t>
  </si>
  <si>
    <t>2025/000000001841</t>
  </si>
  <si>
    <t>2025/000000001844</t>
  </si>
  <si>
    <t>2025/000000001845</t>
  </si>
  <si>
    <t>2025/000000001936</t>
  </si>
  <si>
    <t>2025/000000001938</t>
  </si>
  <si>
    <t>2025/000000001939</t>
  </si>
  <si>
    <t>2025/000000002051</t>
  </si>
  <si>
    <t>2025/000000002057</t>
  </si>
  <si>
    <t>2025/000000002198</t>
  </si>
  <si>
    <t>2025/000000002212</t>
  </si>
  <si>
    <t>2025/000000002217</t>
  </si>
  <si>
    <t>2025/000000002219</t>
  </si>
  <si>
    <t>2025/000000002227</t>
  </si>
  <si>
    <t>2025/000000002228</t>
  </si>
  <si>
    <t>2025/000000002231</t>
  </si>
  <si>
    <t>2025/000000002236</t>
  </si>
  <si>
    <t>2025/000000002433</t>
  </si>
  <si>
    <t>2025/000000002475</t>
  </si>
  <si>
    <t>2025/000000002516</t>
  </si>
  <si>
    <t>2025/000000002518</t>
  </si>
  <si>
    <t>2025/000000002519</t>
  </si>
  <si>
    <t>2025/000000002521</t>
  </si>
  <si>
    <t>2025/000000002525</t>
  </si>
  <si>
    <t>2025/000000002526</t>
  </si>
  <si>
    <t>2025/000000002541</t>
  </si>
  <si>
    <t>2025/000000002543</t>
  </si>
  <si>
    <t>2025/000000002544</t>
  </si>
  <si>
    <t>2025/000000002547</t>
  </si>
  <si>
    <t>2025/000000002548</t>
  </si>
  <si>
    <t>2025/000000002549</t>
  </si>
  <si>
    <t>2025/000000002620</t>
  </si>
  <si>
    <t>2025/000000002631</t>
  </si>
  <si>
    <t>2025/000000002632</t>
  </si>
  <si>
    <t>2025/000000002635</t>
  </si>
  <si>
    <t>2025/000000002636</t>
  </si>
  <si>
    <t>2025/000000002638</t>
  </si>
  <si>
    <t>2025/000000002647</t>
  </si>
  <si>
    <t>2025/000000002648</t>
  </si>
  <si>
    <t>2025/000000002652</t>
  </si>
  <si>
    <t>2025/000000002653</t>
  </si>
  <si>
    <t>2025/000000002657</t>
  </si>
  <si>
    <t>2025/000000002736</t>
  </si>
  <si>
    <t>2025/000000002737</t>
  </si>
  <si>
    <t>2025/000000002744</t>
  </si>
  <si>
    <t>2025/000000002746</t>
  </si>
  <si>
    <t>2025/000000002762</t>
  </si>
  <si>
    <t>2025/000000002872</t>
  </si>
  <si>
    <t>2025/000000002884</t>
  </si>
  <si>
    <t>2025/000000002885</t>
  </si>
  <si>
    <t>2025/000000002892</t>
  </si>
  <si>
    <t>2025/000000002894</t>
  </si>
  <si>
    <t>2025/000000002898</t>
  </si>
  <si>
    <t>2025/000000002900</t>
  </si>
  <si>
    <t>2025/000000002914</t>
  </si>
  <si>
    <t>2025/000000002916</t>
  </si>
  <si>
    <t>2025/000000002928</t>
  </si>
  <si>
    <t>2025/000000002929</t>
  </si>
  <si>
    <t>2025/000000002931</t>
  </si>
  <si>
    <t>2025/000000002935</t>
  </si>
  <si>
    <t>2025/000000002936</t>
  </si>
  <si>
    <t>2025/000000002937</t>
  </si>
  <si>
    <t>2025/000000003001</t>
  </si>
  <si>
    <t>2025/000000003010</t>
  </si>
  <si>
    <t>2025/000000003043</t>
  </si>
  <si>
    <t>2025/000000003044</t>
  </si>
  <si>
    <t>2025/000000003045</t>
  </si>
  <si>
    <t>2025/000000003047</t>
  </si>
  <si>
    <t>2025/000000003048</t>
  </si>
  <si>
    <t>2025/000000003120</t>
  </si>
  <si>
    <t>2025/000000003121</t>
  </si>
  <si>
    <t>2025/000000003126</t>
  </si>
  <si>
    <t>2025/000000003130</t>
  </si>
  <si>
    <t>2025/000000003131</t>
  </si>
  <si>
    <t>2025/000000003137</t>
  </si>
  <si>
    <t>2025/000000003139</t>
  </si>
  <si>
    <t>2025/000000003145</t>
  </si>
  <si>
    <t>2025/000000003146</t>
  </si>
  <si>
    <t>2025/000000003147</t>
  </si>
  <si>
    <t>2025/000000003150</t>
  </si>
  <si>
    <t>2025/000000003152</t>
  </si>
  <si>
    <t>2025/000000003153</t>
  </si>
  <si>
    <t>2025/000000003154</t>
  </si>
  <si>
    <t>2025/000000003155</t>
  </si>
  <si>
    <t>2025/000000003156</t>
  </si>
  <si>
    <t>2025/000000003157</t>
  </si>
  <si>
    <t>2025/000000003158</t>
  </si>
  <si>
    <t>2025/000000003159</t>
  </si>
  <si>
    <t>2025/000000003160</t>
  </si>
  <si>
    <t>2025/000000003161</t>
  </si>
  <si>
    <t>2025/000000003162</t>
  </si>
  <si>
    <t>2025/000000003164</t>
  </si>
  <si>
    <t>2025/000000003165</t>
  </si>
  <si>
    <t>2025/000000003259</t>
  </si>
  <si>
    <t>2025/000000003260</t>
  </si>
  <si>
    <t>2025/000000003261</t>
  </si>
  <si>
    <t>2025/000000003263</t>
  </si>
  <si>
    <t>2025/000000003265</t>
  </si>
  <si>
    <t>2025/000000003266</t>
  </si>
  <si>
    <t>2025/000000003268</t>
  </si>
  <si>
    <t>2025/000000003269</t>
  </si>
  <si>
    <t>2025/000000003274</t>
  </si>
  <si>
    <t>2025/000000003275</t>
  </si>
  <si>
    <t>2025/000000003276</t>
  </si>
  <si>
    <t>2025/000000003278</t>
  </si>
  <si>
    <t>2025/000000003279</t>
  </si>
  <si>
    <t>2025/000000003280</t>
  </si>
  <si>
    <t>2025/000000003286</t>
  </si>
  <si>
    <t>2025/000000003288</t>
  </si>
  <si>
    <t>2025/000000003289</t>
  </si>
  <si>
    <t>2025/000000003290</t>
  </si>
  <si>
    <t>2025/000000003346</t>
  </si>
  <si>
    <t>2025/000000003357</t>
  </si>
  <si>
    <t>2025/000000003371</t>
  </si>
  <si>
    <t>2025/000000003372</t>
  </si>
  <si>
    <t>2025/000000003373</t>
  </si>
  <si>
    <t>2025/000000003379</t>
  </si>
  <si>
    <t>2025/000000003380</t>
  </si>
  <si>
    <t>2025/000000003381</t>
  </si>
  <si>
    <t>2025/000000003382</t>
  </si>
  <si>
    <t>2025/000000003384</t>
  </si>
  <si>
    <t>2025/000000003392</t>
  </si>
  <si>
    <t>2025/000000003393</t>
  </si>
  <si>
    <t>2025/000000003395</t>
  </si>
  <si>
    <t>2025/000000003397</t>
  </si>
  <si>
    <t>2025/000000003398</t>
  </si>
  <si>
    <t>2025/000000003400</t>
  </si>
  <si>
    <t>2025/000000003426</t>
  </si>
  <si>
    <t>2025/000000003429</t>
  </si>
  <si>
    <t>2025/000000003459</t>
  </si>
  <si>
    <t>2025/000000003473</t>
  </si>
  <si>
    <t>2025/000000003474</t>
  </si>
  <si>
    <t>2025/000000003475</t>
  </si>
  <si>
    <t>2025/000000003476</t>
  </si>
  <si>
    <t>2025/000000003477</t>
  </si>
  <si>
    <t>2025/000000003486</t>
  </si>
  <si>
    <t>2025/000000003488</t>
  </si>
  <si>
    <t>2025/000000003490</t>
  </si>
  <si>
    <t>2025/000000003491</t>
  </si>
  <si>
    <t>2025/000000003492</t>
  </si>
  <si>
    <t>2025/000000003493</t>
  </si>
  <si>
    <t>2025/000000003495</t>
  </si>
  <si>
    <t>2025/000000003496</t>
  </si>
  <si>
    <t>2025/000000003497</t>
  </si>
  <si>
    <t>2025/000000003543</t>
  </si>
  <si>
    <t>2025/000000003546</t>
  </si>
  <si>
    <t>2025/000000003547</t>
  </si>
  <si>
    <t>2025/000000003552</t>
  </si>
  <si>
    <t>2025/000000003572</t>
  </si>
  <si>
    <t>2025/000000003577</t>
  </si>
  <si>
    <t>2025/000000003578</t>
  </si>
  <si>
    <t>2025/000000003579</t>
  </si>
  <si>
    <t>2025/000000003584</t>
  </si>
  <si>
    <t>2025/000000003586</t>
  </si>
  <si>
    <t>2025/000000003587</t>
  </si>
  <si>
    <t>2025/000000003588</t>
  </si>
  <si>
    <t>2025/000000003591</t>
  </si>
  <si>
    <t>2025/000000003592</t>
  </si>
  <si>
    <t>2025/000000003593</t>
  </si>
  <si>
    <t>2025/000000003614</t>
  </si>
  <si>
    <t>2025/000000003615</t>
  </si>
  <si>
    <t>2025/000000003616</t>
  </si>
  <si>
    <t>2025/000000003617</t>
  </si>
  <si>
    <t>2025/000000003620</t>
  </si>
  <si>
    <t>2025/000000003622</t>
  </si>
  <si>
    <t>2025/000000003623</t>
  </si>
  <si>
    <t>2025/000000003624</t>
  </si>
  <si>
    <t>2025/000000003625</t>
  </si>
  <si>
    <t>2025/000000003653</t>
  </si>
  <si>
    <t>2025/000000003655</t>
  </si>
  <si>
    <t>2025/000000003656</t>
  </si>
  <si>
    <t>2025/000000003665</t>
  </si>
  <si>
    <t>2025/000000003681</t>
  </si>
  <si>
    <t>2025/000000003682</t>
  </si>
  <si>
    <t>2025/000000003683</t>
  </si>
  <si>
    <t>2025/000000003684</t>
  </si>
  <si>
    <t>2025/000000003685</t>
  </si>
  <si>
    <t>2025/000000003686</t>
  </si>
  <si>
    <t>2025/000000003687</t>
  </si>
  <si>
    <t>2025/000000003688</t>
  </si>
  <si>
    <t>2025/000000003689</t>
  </si>
  <si>
    <t>2025/000000003690</t>
  </si>
  <si>
    <t>2025/000000003691</t>
  </si>
  <si>
    <t>2025/000000003692</t>
  </si>
  <si>
    <t>2025/000000003693</t>
  </si>
  <si>
    <t>2025/000000003702</t>
  </si>
  <si>
    <t>2025/000000003720</t>
  </si>
  <si>
    <t>2025/000000003721</t>
  </si>
  <si>
    <t>2025/000000003724</t>
  </si>
  <si>
    <t>2025/000000003725</t>
  </si>
  <si>
    <t>2025/000000003726</t>
  </si>
  <si>
    <t>2025/000000003727</t>
  </si>
  <si>
    <t>2025/000000003731</t>
  </si>
  <si>
    <t>2025/000000003733</t>
  </si>
  <si>
    <t>2025/000000003734</t>
  </si>
  <si>
    <t>2025/000000003735</t>
  </si>
  <si>
    <t>2025/000000003736</t>
  </si>
  <si>
    <t>2025/000000003737</t>
  </si>
  <si>
    <t>2025/000000003738</t>
  </si>
  <si>
    <t>2025/000000003768</t>
  </si>
  <si>
    <t>2025/000000003808</t>
  </si>
  <si>
    <t>2025/000000003921</t>
  </si>
  <si>
    <t>2025/000000003924</t>
  </si>
  <si>
    <t>2025/000000003925</t>
  </si>
  <si>
    <t>2025/000000003926</t>
  </si>
  <si>
    <t>2025/000000003928</t>
  </si>
  <si>
    <t>2025/000000003929</t>
  </si>
  <si>
    <t>2025/000000003949</t>
  </si>
  <si>
    <t>2025/000000003950</t>
  </si>
  <si>
    <t>2025/000000003952</t>
  </si>
  <si>
    <t>2025/000000003953</t>
  </si>
  <si>
    <t>2025/000000003954</t>
  </si>
  <si>
    <t>2025/000000003955</t>
  </si>
  <si>
    <t>2025/000000003958</t>
  </si>
  <si>
    <t>2025/000000003969</t>
  </si>
  <si>
    <t>2025/000000003970</t>
  </si>
  <si>
    <t>2025/000000004082</t>
  </si>
  <si>
    <t>2025/000000004083</t>
  </si>
  <si>
    <t>2025/000000004087</t>
  </si>
  <si>
    <t>2025/000000004090</t>
  </si>
  <si>
    <t>2025/000000004091</t>
  </si>
  <si>
    <t>2025/000000004093</t>
  </si>
  <si>
    <t>2025/000000004094</t>
  </si>
  <si>
    <t>2025/000000004096</t>
  </si>
  <si>
    <t>2025/000000004097</t>
  </si>
  <si>
    <t>2025/000000004108</t>
  </si>
  <si>
    <t>2025/000000004112</t>
  </si>
  <si>
    <t>2025/000000004113</t>
  </si>
  <si>
    <t>2025/000000004114</t>
  </si>
  <si>
    <t>2025/000000004115</t>
  </si>
  <si>
    <t>2025/000000004116</t>
  </si>
  <si>
    <t>2025/000000004117</t>
  </si>
  <si>
    <t>2025/000000004118</t>
  </si>
  <si>
    <t>2025/000000004119</t>
  </si>
  <si>
    <t>2025/000000004120</t>
  </si>
  <si>
    <t>2025/000000004121</t>
  </si>
  <si>
    <t>2025/000000004122</t>
  </si>
  <si>
    <t>2025/000000004123</t>
  </si>
  <si>
    <t>2025/000000004124</t>
  </si>
  <si>
    <t>2025/000000004125</t>
  </si>
  <si>
    <t>2025/000000004129</t>
  </si>
  <si>
    <t>2025/000000004133</t>
  </si>
  <si>
    <t>2025/000000004135</t>
  </si>
  <si>
    <t>2025/000000004137</t>
  </si>
  <si>
    <t>2025/000000004241</t>
  </si>
  <si>
    <t>2025/000000004242</t>
  </si>
  <si>
    <t>2025/000000004243</t>
  </si>
  <si>
    <t>2025/000000004246</t>
  </si>
  <si>
    <t>2025/000000004247</t>
  </si>
  <si>
    <t>2025/000000004255</t>
  </si>
  <si>
    <t>2025/000000004256</t>
  </si>
  <si>
    <t>2025/000000004257</t>
  </si>
  <si>
    <t>2025/000000004261</t>
  </si>
  <si>
    <t>2025/000000004264</t>
  </si>
  <si>
    <t>2025/000000004267</t>
  </si>
  <si>
    <t>2025/000000004269</t>
  </si>
  <si>
    <t>2025/000000004270</t>
  </si>
  <si>
    <t>2025/000000004273</t>
  </si>
  <si>
    <t>2025/000000004329</t>
  </si>
  <si>
    <t>2025/000000004372</t>
  </si>
  <si>
    <t>2025/000000004384</t>
  </si>
  <si>
    <t>2025/000000004386</t>
  </si>
  <si>
    <t>2025/000000004387</t>
  </si>
  <si>
    <t>2025/000000004388</t>
  </si>
  <si>
    <t>2025/000000004407</t>
  </si>
  <si>
    <t>2025/000000004408</t>
  </si>
  <si>
    <t>2025/000000004410</t>
  </si>
  <si>
    <t>2025/000000004411</t>
  </si>
  <si>
    <t>2025/000000004412</t>
  </si>
  <si>
    <t>2025/000000004414</t>
  </si>
  <si>
    <t>2025/000000004416</t>
  </si>
  <si>
    <t>2025/000000004417</t>
  </si>
  <si>
    <t>2025/000000004418</t>
  </si>
  <si>
    <t>2025/000000004419</t>
  </si>
  <si>
    <t>2025/000000004420</t>
  </si>
  <si>
    <t>2025/000000004422</t>
  </si>
  <si>
    <t>2025/000000004434</t>
  </si>
  <si>
    <t>2025/000000004436</t>
  </si>
  <si>
    <t>2025/000000004439</t>
  </si>
  <si>
    <t>2025/000000004442</t>
  </si>
  <si>
    <t>2025/000000004443</t>
  </si>
  <si>
    <t>2025/000000004444</t>
  </si>
  <si>
    <t>2025/000000004542</t>
  </si>
  <si>
    <t>2025/000000004564</t>
  </si>
  <si>
    <t>2025/000000004571</t>
  </si>
  <si>
    <t>2025/000000004572</t>
  </si>
  <si>
    <t>2025/000000004574</t>
  </si>
  <si>
    <t>2025/000000004587</t>
  </si>
  <si>
    <t>2025/000000004593</t>
  </si>
  <si>
    <t>2025/000000004595</t>
  </si>
  <si>
    <t>2025/000000004596</t>
  </si>
  <si>
    <t>2025/000000004597</t>
  </si>
  <si>
    <t>2025/000000004598</t>
  </si>
  <si>
    <t>2025/000000004604</t>
  </si>
  <si>
    <t>2025/000000004711</t>
  </si>
  <si>
    <t>2025/000000004712</t>
  </si>
  <si>
    <t>2025/000000004714</t>
  </si>
  <si>
    <t>2025/000000004717</t>
  </si>
  <si>
    <t>2025/000000004718</t>
  </si>
  <si>
    <t>2025/000000004719</t>
  </si>
  <si>
    <t>2025/000000004720</t>
  </si>
  <si>
    <t>2025/000000004722</t>
  </si>
  <si>
    <t>2025/000000004723</t>
  </si>
  <si>
    <t>2025/000000004724</t>
  </si>
  <si>
    <t>2025/000000004726</t>
  </si>
  <si>
    <t>2025/000000004730</t>
  </si>
  <si>
    <t>2025/000000004735</t>
  </si>
  <si>
    <t>2025/000000004739</t>
  </si>
  <si>
    <t>2025/000000004741</t>
  </si>
  <si>
    <t>2025/000000004743</t>
  </si>
  <si>
    <t>2025/000000004745</t>
  </si>
  <si>
    <t>2025/000000004764</t>
  </si>
  <si>
    <t>2025/000000004772</t>
  </si>
  <si>
    <t>2025/000000004773</t>
  </si>
  <si>
    <t>2025/000000004776</t>
  </si>
  <si>
    <t>2025/000000004779</t>
  </si>
  <si>
    <t>2025/000000004780</t>
  </si>
  <si>
    <t>2025/000000004783</t>
  </si>
  <si>
    <t>2025/000000004786</t>
  </si>
  <si>
    <t>2025/000000004788</t>
  </si>
  <si>
    <t>2025/000000004789</t>
  </si>
  <si>
    <t>2025/000000004790</t>
  </si>
  <si>
    <t>2025/000000004814</t>
  </si>
  <si>
    <t>2025/000000004815</t>
  </si>
  <si>
    <t>2025/000000004816</t>
  </si>
  <si>
    <t>2025/000000004817</t>
  </si>
  <si>
    <t>2025/000000004818</t>
  </si>
  <si>
    <t>2025/000000004941</t>
  </si>
  <si>
    <t>2025/000000004974</t>
  </si>
  <si>
    <t>2025/000000004975</t>
  </si>
  <si>
    <t>2025/000000004976</t>
  </si>
  <si>
    <t>2025/000000004977</t>
  </si>
  <si>
    <t>2025/000000004993</t>
  </si>
  <si>
    <t>2025/000000005002</t>
  </si>
  <si>
    <t>2025/000000005003</t>
  </si>
  <si>
    <t>2025/000000005004</t>
  </si>
  <si>
    <t>2025/000000005005</t>
  </si>
  <si>
    <t>2025/000000005006</t>
  </si>
  <si>
    <t>2025/000000005007</t>
  </si>
  <si>
    <t>2025/000000005009</t>
  </si>
  <si>
    <t>2025/000000005011</t>
  </si>
  <si>
    <t>2025/000000005040</t>
  </si>
  <si>
    <t>2025/000000005121</t>
  </si>
  <si>
    <t>2025/000000005129</t>
  </si>
  <si>
    <t>2025/000000005130</t>
  </si>
  <si>
    <t>2025/000000005139</t>
  </si>
  <si>
    <t>2025/000000005232</t>
  </si>
  <si>
    <t>2025/000000005233</t>
  </si>
  <si>
    <t>2025/000000005234</t>
  </si>
  <si>
    <t>2025/000000005237</t>
  </si>
  <si>
    <t>2025/000000005251</t>
  </si>
  <si>
    <t>2025/000000005252</t>
  </si>
  <si>
    <t>2025/000000005253</t>
  </si>
  <si>
    <t>2025/000000005254</t>
  </si>
  <si>
    <t>2025/000000005255</t>
  </si>
  <si>
    <t>2025/000000005256</t>
  </si>
  <si>
    <t>2025/000000005257</t>
  </si>
  <si>
    <t>2025/000000005258</t>
  </si>
  <si>
    <t>2025/000000005259</t>
  </si>
  <si>
    <t>2025/000000005260</t>
  </si>
  <si>
    <t>2025/000000005261</t>
  </si>
  <si>
    <t>2025/000000005262</t>
  </si>
  <si>
    <t>2025/000000005263</t>
  </si>
  <si>
    <t>2025/000000005264</t>
  </si>
  <si>
    <t>2025/000000005265</t>
  </si>
  <si>
    <t>2025/000000005266</t>
  </si>
  <si>
    <t>2025/000000005276</t>
  </si>
  <si>
    <t>2025/000000005284</t>
  </si>
  <si>
    <t>2025/000000005286</t>
  </si>
  <si>
    <t>2025/000000005288</t>
  </si>
  <si>
    <t>2025/000000005289</t>
  </si>
  <si>
    <t>2025/000000005290</t>
  </si>
  <si>
    <t>2025/000000005397</t>
  </si>
  <si>
    <t>2025/000000005403</t>
  </si>
  <si>
    <t>2025/000000005415</t>
  </si>
  <si>
    <t>2025/000000005418</t>
  </si>
  <si>
    <t>2025/000000005419</t>
  </si>
  <si>
    <t>2025/000000005420</t>
  </si>
  <si>
    <t>2025/000000005421</t>
  </si>
  <si>
    <t>2025/000000005428</t>
  </si>
  <si>
    <t>2025/000000005429</t>
  </si>
  <si>
    <t>2025/000000005435</t>
  </si>
  <si>
    <t>2025/000000005436</t>
  </si>
  <si>
    <t>2025/000000005438</t>
  </si>
  <si>
    <t>2025/000000005439</t>
  </si>
  <si>
    <t>2025/000000005544</t>
  </si>
  <si>
    <t>2025/000000005551</t>
  </si>
  <si>
    <t>2025/000000005552</t>
  </si>
  <si>
    <t>2025/000000005553</t>
  </si>
  <si>
    <t>2025/000000005554</t>
  </si>
  <si>
    <t>2025/000000005555</t>
  </si>
  <si>
    <t>2025/000000005557</t>
  </si>
  <si>
    <t>2025/000000005558</t>
  </si>
  <si>
    <t>2025/000000005562</t>
  </si>
  <si>
    <t>2025/000000005563</t>
  </si>
  <si>
    <t>2025/000000005564</t>
  </si>
  <si>
    <t>2025/000000005565</t>
  </si>
  <si>
    <t>2025/000000005701</t>
  </si>
  <si>
    <t>2025/000000005702</t>
  </si>
  <si>
    <t>2025/000000005703</t>
  </si>
  <si>
    <t>2025/000000005704</t>
  </si>
  <si>
    <t>2025/000000005705</t>
  </si>
  <si>
    <t>2025/000000005711</t>
  </si>
  <si>
    <t>2025/000000005716</t>
  </si>
  <si>
    <t>2025/000000005720</t>
  </si>
  <si>
    <t>2025/000000005721</t>
  </si>
  <si>
    <t>2025/000000005726</t>
  </si>
  <si>
    <t>2025/000000005805</t>
  </si>
  <si>
    <t>2025/000000005807</t>
  </si>
  <si>
    <t>2025/000000005808</t>
  </si>
  <si>
    <t>2025/000000005809</t>
  </si>
  <si>
    <t>2025/000000005810</t>
  </si>
  <si>
    <t>2025/000000005811</t>
  </si>
  <si>
    <t>2025/000000005812</t>
  </si>
  <si>
    <t>2025/000000005813</t>
  </si>
  <si>
    <t>2025/000000005814</t>
  </si>
  <si>
    <t>2025/000000005815</t>
  </si>
  <si>
    <t>2025/000000005816</t>
  </si>
  <si>
    <t>2025/000000005817</t>
  </si>
  <si>
    <t>2025/000000005818</t>
  </si>
  <si>
    <t>2025/000000005819</t>
  </si>
  <si>
    <t>2025/000000005820</t>
  </si>
  <si>
    <t>2025/000000005821</t>
  </si>
  <si>
    <t>2025/000000005822</t>
  </si>
  <si>
    <t>2025/000000005823</t>
  </si>
  <si>
    <t>2025/000000005824</t>
  </si>
  <si>
    <t>2025/000000005825</t>
  </si>
  <si>
    <t>2025/000000005826</t>
  </si>
  <si>
    <t>2025/000000005828</t>
  </si>
  <si>
    <t>2025/000000005829</t>
  </si>
  <si>
    <t>2025/000000005831</t>
  </si>
  <si>
    <t>2025/000000005837</t>
  </si>
  <si>
    <t>2025/000000005842</t>
  </si>
  <si>
    <t>2025/000000005937</t>
  </si>
  <si>
    <t>2025/000000005945</t>
  </si>
  <si>
    <t>2025/000000005946</t>
  </si>
  <si>
    <t>2025/000000005952</t>
  </si>
  <si>
    <t>2025/000000005953</t>
  </si>
  <si>
    <t>2025/000000005954</t>
  </si>
  <si>
    <t>2025/000000005970</t>
  </si>
  <si>
    <t>2025/000000006150</t>
  </si>
  <si>
    <t>2025/000000006193</t>
  </si>
  <si>
    <t>2025/000000006306</t>
  </si>
  <si>
    <t>B82191917</t>
  </si>
  <si>
    <t xml:space="preserve">MILTENYI BIOTEC S.L. </t>
  </si>
  <si>
    <t>A08677841</t>
  </si>
  <si>
    <t>VIDRA FOC, S.A.</t>
  </si>
  <si>
    <t>B79184115</t>
  </si>
  <si>
    <t>MERCK LIFE SCIENCE, S.L.U.</t>
  </si>
  <si>
    <t>A33640517</t>
  </si>
  <si>
    <t>DISMED, S.A.</t>
  </si>
  <si>
    <t>B84498955</t>
  </si>
  <si>
    <t>FISHER SCIENTIFIC S.L.</t>
  </si>
  <si>
    <t>B85883114</t>
  </si>
  <si>
    <t>EURODIAGNOSTICO S.L.</t>
  </si>
  <si>
    <t>A30609044</t>
  </si>
  <si>
    <t>PRODUCTOS QUIMICOS DE LABORATORIO, S.A.</t>
  </si>
  <si>
    <t>A96722772</t>
  </si>
  <si>
    <t>B. BRAUN VETCARE, S.A</t>
  </si>
  <si>
    <t>B28442135</t>
  </si>
  <si>
    <t>CULTEK</t>
  </si>
  <si>
    <t>A58135831</t>
  </si>
  <si>
    <t>ACEFE, S.A.</t>
  </si>
  <si>
    <t>B63048540</t>
  </si>
  <si>
    <t>SCHARLAB S.L.</t>
  </si>
  <si>
    <t>B63699631</t>
  </si>
  <si>
    <t>PROMEGA BIOTECH IBERICA, S.L.</t>
  </si>
  <si>
    <t>B82749557</t>
  </si>
  <si>
    <t>VENTUS CIENCIA EXPERIMENTAL, S.L.</t>
  </si>
  <si>
    <t>B79539441</t>
  </si>
  <si>
    <t>BIOGEN CIENTIFICA SL</t>
  </si>
  <si>
    <t>B03362621</t>
  </si>
  <si>
    <t>AKRALAB SLU</t>
  </si>
  <si>
    <t>A79389920</t>
  </si>
  <si>
    <t>BIO RAD LABORATORIES, S.A.</t>
  </si>
  <si>
    <t>B30043053</t>
  </si>
  <si>
    <t>PRODUCTOS QUIMICOS DE MURCIA, S.L.</t>
  </si>
  <si>
    <t>A59046979</t>
  </si>
  <si>
    <t>SARSTEDT, S.A.</t>
  </si>
  <si>
    <t>B08362089</t>
  </si>
  <si>
    <t>VWR INTERNATIONAL EUROLAB S.L.</t>
  </si>
  <si>
    <t>B54712153</t>
  </si>
  <si>
    <t>ORTOACTIVA S.L.</t>
  </si>
  <si>
    <t>A28013548</t>
  </si>
  <si>
    <t>IMPORTACIONES INDUSTRIALES SA</t>
  </si>
  <si>
    <t>A28139434</t>
  </si>
  <si>
    <t>LIFE TECHNOLOGIES, S.A</t>
  </si>
  <si>
    <t>B81380370</t>
  </si>
  <si>
    <t>DELTACLON, S.L.</t>
  </si>
  <si>
    <t>A28114742</t>
  </si>
  <si>
    <t>WERFEN ESPAÑA, S.A.U.</t>
  </si>
  <si>
    <t>B13271739</t>
  </si>
  <si>
    <t>ANÁLISIS VINICOS, S.L.</t>
  </si>
  <si>
    <t>A48202451</t>
  </si>
  <si>
    <t>PROQUINORTE, S.A.</t>
  </si>
  <si>
    <t>A58710740</t>
  </si>
  <si>
    <t>PALEX  MEDICAL, S.A.</t>
  </si>
  <si>
    <t>B83510537</t>
  </si>
  <si>
    <t>CONTROLTECNICA BIO, S.L.</t>
  </si>
  <si>
    <t>A28829182</t>
  </si>
  <si>
    <t>BIONIC IBERICA SA</t>
  </si>
  <si>
    <t>B30055321</t>
  </si>
  <si>
    <t>TECNOQUIM SL</t>
  </si>
  <si>
    <t>A58118928</t>
  </si>
  <si>
    <t>LABCLINICS, S.A.</t>
  </si>
  <si>
    <t>B99204471</t>
  </si>
  <si>
    <t>IBIAN TECHNOLOGIES S.L.</t>
  </si>
  <si>
    <t>B79255659</t>
  </si>
  <si>
    <t>ANAME, S.L.</t>
  </si>
  <si>
    <t>B58786096</t>
  </si>
  <si>
    <t>NIRCO S.L</t>
  </si>
  <si>
    <t>B58598558</t>
  </si>
  <si>
    <t>FOTO CASANOVA, S.L.</t>
  </si>
  <si>
    <t>B54065123</t>
  </si>
  <si>
    <t>HERYCOR REHABILITACION Y MEDICINA DEPORT</t>
  </si>
  <si>
    <t>B53961207</t>
  </si>
  <si>
    <t>SEFITEC LEVANTE S.L.</t>
  </si>
  <si>
    <t>B31978596</t>
  </si>
  <si>
    <t>SCIL ANIMAL CARE COMPANY, S.L.</t>
  </si>
  <si>
    <t>A58001686</t>
  </si>
  <si>
    <t>BARNA IMPORT MEDICA, S.A.</t>
  </si>
  <si>
    <t>B83566406</t>
  </si>
  <si>
    <t>INTEC ANALISIS ELEMENTAL S.L.</t>
  </si>
  <si>
    <t>B12892808</t>
  </si>
  <si>
    <t>ABUJARDAR Y TEXTURAS, S.L.</t>
  </si>
  <si>
    <t>A50140706</t>
  </si>
  <si>
    <t>BECTON DICKINSON, S.A.</t>
  </si>
  <si>
    <t>ANTICUERPOS PARA EXPRIMENTACION</t>
  </si>
  <si>
    <t>SACAROSA PARA EXPERIMENTOS DE HISTOLOGIA</t>
  </si>
  <si>
    <t>REACTIVOS PARA INVESTIGACION</t>
  </si>
  <si>
    <t>REACTIVO DE FOSFATO DE SODIO DIBASICO PARA EXPERIMENTOS</t>
  </si>
  <si>
    <t>REACTIVOS PARA EXPERIMENTOS DE HISTOLOIGA</t>
  </si>
  <si>
    <t>TUBOS PARA CENTRIFUGA</t>
  </si>
  <si>
    <t>REACTIVOS PARA LA INVESTIGACION DE LOS NUCLEOTIDOS CICLICOS EN EXPERIMENTOS.</t>
  </si>
  <si>
    <t xml:space="preserve">GOMA XANTANA 1 KG. </t>
  </si>
  <si>
    <t>REACTIVOS: Random Hexameros, 50uM - RNase Inhibitor VXN8080119 - MLV-REVERSE TRANSCRIPTASE 40000 U.</t>
  </si>
  <si>
    <t>REACTIVO: 1.0 X10 DMEM HIGH W/GLUTAMAX- I</t>
  </si>
  <si>
    <t>MATERIAL DE LABORATORIO: 5 MATRAZ ERLENMEYER ESMERILADO 29/32 10000ML 10UD - 10 MATRAZ ERLENMEYER ESMERILADO 29/32 2000ML 60UD.</t>
  </si>
  <si>
    <t>MATERIAL DE LABORATORIO: 0 JERINGA OMNIFIX 5 ML LUER SIN LATEX.</t>
  </si>
  <si>
    <t>MATERIAL LABORATORIO:20000 303172 1 ML PLASTIPAKSYRINGE</t>
  </si>
  <si>
    <t>MATERIAL DE LABORATORIO: 0 JERINGA OMNIFIX 10 ML LUER SIN LATEX.</t>
  </si>
  <si>
    <t>MATERIAL DE LABORATORIO: 0 JERINGA INSULINA 1 ML 100UI SIN AGUJA.</t>
  </si>
  <si>
    <t>MATERIAL DE LABORATORIO: 0 STERICAN 1.2X40MM G 18X1 1/2" BISEL CORTE.</t>
  </si>
  <si>
    <t>MATERIAL DE LABORATORIO: 0 JERINGA OMNIFIX 2 ML LUER SIN LATEX.</t>
  </si>
  <si>
    <t>MATERIAL: 1.0 X500 TUBO PCR CLEANSAFELOCK 0,5ML</t>
  </si>
  <si>
    <t>REACTIVOS: TAQMAN PCR MASTER MIX, MNL.</t>
  </si>
  <si>
    <t>MASCARILLAS AUTOFILTRANTE CLASICA PARA TRABAJAR EN LABORATORIO</t>
  </si>
  <si>
    <t>MATERIAL DE LABORATORIO: OPTICAL ADHESIVE COVERS - MicroAmp Fast Optical 96-Well.</t>
  </si>
  <si>
    <t>MATERIAL FUNGIBLE FORMACIÓN ATENCIÓN SANITARIA OPERACIONES MILITARES MOE V</t>
  </si>
  <si>
    <t>FE SOBRES PARA BACTERIAS CAPNEICAS. PROYECTO SOLCIF/2023/0005</t>
  </si>
  <si>
    <t>FE MATERIAL DE LABORATORIO PRACTICAS MEDICINA</t>
  </si>
  <si>
    <t>FE MATERIAL DE LABORATORIO PRACTICAS MICROBIOLOGIA</t>
  </si>
  <si>
    <t>FE MATERIAL DE LABORATORIO PRACTICAS DE MEDICINA</t>
  </si>
  <si>
    <t>FE MATERIAL FUNGIBLE DE LABORATORIO. PROYECTO SOLCIF/2023/0005</t>
  </si>
  <si>
    <t>REACTIVOS: MEDIO DE CULTIVO CELULAR EAGLE MÍNIMO ES.</t>
  </si>
  <si>
    <t>FE MATERIAL FUNGIBLE DE LABORATORIO PROYECTO SOLCIF/2023/0005</t>
  </si>
  <si>
    <t>FE MATERIAL DE LABORATORIO PRACTICAS FITOTECNIA</t>
  </si>
  <si>
    <t>MATERIAL DE LABORATORIO: PAPEL TRAPICEL INDUSTRIAL.</t>
  </si>
  <si>
    <t>MATERIAL DE LABORATORIO: 1.0 X50 PLACA F96 TC</t>
  </si>
  <si>
    <t>1SET AKKU AA MIGNIONFOR POOL/MULTIDIRECT, NO DANGER GOOD</t>
  </si>
  <si>
    <t>REACTIVO: 1.0 DMEM/NUT.MIX F-12 W/GLUT-I</t>
  </si>
  <si>
    <t>REACTIVO: 1.0 250 UG HUMAN FGFB (154AA)PEPROTECH -2.0 GLUTAMAX 1 (100X) (CE)</t>
  </si>
  <si>
    <t>FE MATERIAL FUNGIBLE DE LABORAOTORIO. PROYECTO SOLCIF/2023/0005</t>
  </si>
  <si>
    <t>REACTIVO: 1 HY-17567B HEPARIN (Litium salt) 100mg</t>
  </si>
  <si>
    <t>SDA 01/24 FRIGORÍFICO BAJO ENCIMERA PARA LA CÁTEDRA ANNETTA NICOLI</t>
  </si>
  <si>
    <t>MATERIAL LABORATORIO: LBBKTG600008 VASO FORMA ALTA,600 ml, GLASSCO, 8 uds-LBSVSNC26121 VIAL ROSCADO TRANSPARENTE CON TAPÓN BLANCO Y JUNTA DE EPE, 26 ml, 121 uds-LBSVSNC19195 VIAL ROSCADO TRANSPARENTE CON TAPÓN BLANCO Y JUNTA DE EPE, 19 ml, 195 uds</t>
  </si>
  <si>
    <t>CELLTITER-Glo® 3D Cell Assay, 10ml - FREIGHT</t>
  </si>
  <si>
    <t>REACTIVO: 38935 GLICERINA, 1000 ML</t>
  </si>
  <si>
    <t>REACTIVO: 5 FT-P4598-50 - RECOMBINANTMOUSE IL-6</t>
  </si>
  <si>
    <t>MATERIAL DE LABORATORIO (PAPEL SECAMANOS)</t>
  </si>
  <si>
    <t xml:space="preserve">GUARDA PARA COLUMNA HPLC SUPELCOGEL. </t>
  </si>
  <si>
    <t>MATERIAL:[EN]PLATE 96W SPHEROID BL CL RND BOT ULA</t>
  </si>
  <si>
    <t>MATERIAL:TAPON TPE A PRESION LIBRE DNA/RNASA/DNA/ENDOTOXINA APIROGENO NEGRO</t>
  </si>
  <si>
    <t>REACTIVOS: 1-STEP ULTRA TMB-ELISA SUBSTRATE, 250 ML.</t>
  </si>
  <si>
    <t>MATERIAL: 409726 - FRASCO ORINA ESTERIL 100ML AULABOR</t>
  </si>
  <si>
    <t>FE MATERIAL FUNGIBLE DE LABORATORIO: METHANOL. PROYECTO AGROALNEXT 2022/040</t>
  </si>
  <si>
    <t>MATERIAL: 1.0 X10 DMEM W/GLUTAMAX-I,PYR,4.5G</t>
  </si>
  <si>
    <t>FE MATERIAL DE LABORATORIO PRACTICAS FARMACIA</t>
  </si>
  <si>
    <t>FE MATERIAL DE LABORATORIO PRACTICAS PODOLOGIA</t>
  </si>
  <si>
    <t>FE MATERIAL FUNGIBLE DE LABORATORIO PRACTICAS PODOLOGIA</t>
  </si>
  <si>
    <t>REACTIVO: BIOTIN, POWDER, BIOREAGENT,SUITABLE&amp;</t>
  </si>
  <si>
    <t>MATERIAL DE LABORATORIO: GUANTES</t>
  </si>
  <si>
    <t>FE MATERIAL FUNGIBLE DE LABORATORIO: CARTUCHO DE PROTECCION PARA HPLC DE HAMI. PROYECTO AGROALNEXT 2022/040</t>
  </si>
  <si>
    <t>FRA 2500351_IMPORTACIONES IND._LAB MMT</t>
  </si>
  <si>
    <t>REACTIVO: 66321, TUNA FISH TISSUE (AS SPECIES)</t>
  </si>
  <si>
    <t>ALCOHOL PARA USO EN LABORATORIO_MAT.FUNGIBLE</t>
  </si>
  <si>
    <t>CINTA ESTÉRIL PARA AUTOCLAVE_MAT.FUNGIBLE</t>
  </si>
  <si>
    <t>FE MATERIAL FUNGIBLE DE LABORATORIO: SUPELCOLGER C610H. PROYECTO AGROALNEXT 2022/040</t>
  </si>
  <si>
    <t xml:space="preserve">SDA 01. P 2025/27338.MUREXIDA PARA ANALISIS AREA Q/F </t>
  </si>
  <si>
    <t>FE MATERIAL FUNGIBLE DE LABORATORIO: SANGRE COLUMBIA. PROYECTO SOLCIF/2023/0005</t>
  </si>
  <si>
    <t xml:space="preserve">MATRACES KITASATOS. </t>
  </si>
  <si>
    <t>FE MATERIAL FUNGIBLE DE LABORATORIO. PRACTICAS MICROBIOLOGIA</t>
  </si>
  <si>
    <t>FE MATERIAL PRACTICAS DE LABORATORIO BIOTECNOLOGIA</t>
  </si>
  <si>
    <t>FE MATERIAL DE LABORATORIO PRACTICAS MICROBIOLOGIA ELCHE</t>
  </si>
  <si>
    <t>SOLUCIONES: 6030L - LEJIA 5 LITROS</t>
  </si>
  <si>
    <t>ALCOHOL PARA LABORATORIO_MAT.FUNGIBLE</t>
  </si>
  <si>
    <t>FE MATERIAL DE LABORATORIO PRACTICAS DE PODOLOGIA</t>
  </si>
  <si>
    <t>REACTIVO DE LABORATORIO: RUPHOS</t>
  </si>
  <si>
    <t>REACTIVO DE LABORATORIO: TETRABUTYLAMMONIUMHYDROXIDE</t>
  </si>
  <si>
    <t>REACTIVO: D-(+)-GLUCOSE BIOXTRA</t>
  </si>
  <si>
    <t>REACTIVO DE LABORATORIO: BROMOTRIMETILSILANA 97%</t>
  </si>
  <si>
    <t>FE MATERIAL DE LABORATORIO: MAGATTRACT HMW DNA KIT; QIAGEN GENOMIC TIP. PROYECTO FLEX</t>
  </si>
  <si>
    <t>SDA 01. P 2025/27546. EPTIPS STANDARD 50-1000 COLOURLESS. PROF. JG. AREA Q/F</t>
  </si>
  <si>
    <t xml:space="preserve">SDA 01. P 2025/27337 RESMAS PAPEL FILTRO AREA Q/F </t>
  </si>
  <si>
    <t>REACTIVO APO-TRANSFERRIN HUMAN</t>
  </si>
  <si>
    <t>MATERIAL DE LABORATORIO. PUNTA AMARILLA 2-200UL RACK UNIVERSAL</t>
  </si>
  <si>
    <t>MÓDULO 4 RELES, CONECTORES, CARCASAS, CABLES MANGUERA, PILAS...MAT.FUNG.</t>
  </si>
  <si>
    <t>MATERIAL PARA CULTIVOS. BOBINA BOLSA P.ESTERIL 20CM - ROLLO</t>
  </si>
  <si>
    <t>FE MATERIAL FUNGIBLE DE LABORATORIO: FISHERBRAND UNIVERSAL TIP, ETC PROYECTO AGROALNEXT 2022/040</t>
  </si>
  <si>
    <t>MATERIAL DE LABORATORIO: PIPETAS PASTEUR</t>
  </si>
  <si>
    <t>ESTUFA REFRIGERADA ST2 C SMART 150L.-ENCHUFE INTERNO TIPO F (SCHUKO).</t>
  </si>
  <si>
    <t>REACTIVO. N-SUCCINIL-ALA-ALA-ALA-P-NITROANILIDA - ELCHE</t>
  </si>
  <si>
    <t>REACTIVO DE LABORATORIO: PROSTAGLANDINA E2, ¿93% (HPLC)</t>
  </si>
  <si>
    <t>ÁCIDO TRICLOROACÉTICO Y ÁCIDO NITROBENZOICO</t>
  </si>
  <si>
    <t>MATERIAL FUNGIBLE LABORATORIO: GEL CONDUCTOR ELECTROCAP-E10,ECI 960 ML</t>
  </si>
  <si>
    <t>REACTIVOS. ELASTASA - ELCHE</t>
  </si>
  <si>
    <t>REACTIVO DE LABORATORIO: MONOSIALOGANGLIOSIDO GM1 DEL CEREBRO BOV</t>
  </si>
  <si>
    <t>ANTICUERPOS: 100UL ESTROGEN RECEPTOR BETA 100 UL</t>
  </si>
  <si>
    <t>MATERIAL PARA PRÁCTICAS (MATRAZ ERLENMEYER). QUÍMICA ORGÁNICA</t>
  </si>
  <si>
    <t>FE MATERIAL DE LABORATORIO PRACTICAS BIOTECNOLOGIA</t>
  </si>
  <si>
    <t>ALCOHOL BASE 96 5L GUINAMA - ACETONA 5L GUNAMA . MATERIAL FUNGIBLE DE LABORATORIO. PROYECTO AGROALNEXT/2022/059</t>
  </si>
  <si>
    <t>MATERIAL: CINTA ADHESIVA ROTULABLE 55MX19MM X 5</t>
  </si>
  <si>
    <t>MATERIAL FUNGIBLE INCLUIDO EN AM2024_SDA_1: BATERIA PLOMO 12V / 9AH</t>
  </si>
  <si>
    <t>REACTIVO DE LABORATORIO: MATRIZ SUPER DHB, CARBONATO DE CESIO</t>
  </si>
  <si>
    <t>MATERIAL DE LABORATORIO. X20 NITROCELLULOSE MEMBRANE 0.2 UM</t>
  </si>
  <si>
    <t>REACTIVO DE LABORATORIO: 1.0 DEFINED TRYPSIN INHIBITOR</t>
  </si>
  <si>
    <t>REACTIVO DE LABORATORIO: 1.0 5 ML EPILIFE DEFINED GROWTH SUPPLEMENT - A DEFINED 2.0 EPILIFE WITH CALCIUM 500ML</t>
  </si>
  <si>
    <t>REACTIVO DE LABORATORIO:1.0 100 UG HUMAN KGF (FGF-7) PEPROTECH2.0 DEFINED TRYPSIN INHIBITOR</t>
  </si>
  <si>
    <t>REACTIVOS. DTT 5G</t>
  </si>
  <si>
    <t>SOLUCIONES DE CULTIVO CELULAR: 1.0 TRYPSIN .05% EDTA</t>
  </si>
  <si>
    <t>FE MATERIAL FUNGIBLE DE LABORATORIO: FISHERBRAND UNIVERSL TIP. PROYECTO AGROALNEXT 2022/040</t>
  </si>
  <si>
    <t>PIPETA 200</t>
  </si>
  <si>
    <t>MATERIAL DE LABORATORIO : SFN5227P: CONGELADOR NO FROST 185,5CM</t>
  </si>
  <si>
    <t>MATERIAL DE LABORATORIO. PUNTA UNIVERSAL 5-200UL AMARILLA PACK DE 1000</t>
  </si>
  <si>
    <t>SDA 01. P 2025/26892. NÍQUEL CLORURO HEXAHIDRATOAREA Q/F</t>
  </si>
  <si>
    <t xml:space="preserve">POTASIO CLORURO - FUNGIBLE LABORATORIO INVESTIGACIÓN - PROYECTO RAINS </t>
  </si>
  <si>
    <t>FE MATERIAL DE LABORATORIO: ISOPORE POLYCARB 5UM WH P 142MM. PROYECTO FLEX</t>
  </si>
  <si>
    <t>MICROCOLUMNAS DE FILTRADO_MAT.FUNGIBLE</t>
  </si>
  <si>
    <t>BOTÁNICA_VENTILADOR</t>
  </si>
  <si>
    <t>REACTIVO. TRYPSIN-EDTA 1X W/O CA W/O MG W PHENOL R</t>
  </si>
  <si>
    <t>BOTANICA_PIPETAS</t>
  </si>
  <si>
    <t>GENETICA SAN JUAN_ MATERIAL DE LABORATORIO</t>
  </si>
  <si>
    <t>REACTIVO: ROSIGLITAZONE</t>
  </si>
  <si>
    <t>REACTIVO DE LABORATORIO: NEURAMINIDASA OBTENIDA A PARTIR DE CLOST</t>
  </si>
  <si>
    <t>REACTIVOS: BIS (4-HIDROXIFENIL) METANO 98%</t>
  </si>
  <si>
    <t>GENÉTICA SAN JUAN_MATERIAL DE LABORATORIO</t>
  </si>
  <si>
    <t>SEA - MATERIAL LABORATORIO: GUANTES VINILO</t>
  </si>
  <si>
    <t>MATERIAL FUNGIBLE DE LABORATORIO: FORCEPS 4" PUNTA CURVAPINZAS EMS PREMIUM ECONOMY #5A</t>
  </si>
  <si>
    <t>REACTIVO: 4-(DIMETILAMINO)BENZALDEHIDO - COLLAGENASE TYPE I-N-[3-(2-FURYL) ACRYLOYL]-LEU-GLY-PRO-ALA-N-SUCCINIL-ALA-ALA-ALA-P-NITROANILIDA</t>
  </si>
  <si>
    <t>REACTIVO: SAL SODICA DE ACIDO HIALURONICO DE CREST</t>
  </si>
  <si>
    <t>REACTIVOS: 4,4'-SULFONILDIFENOL</t>
  </si>
  <si>
    <t>FE MATERIAL FUNGIBLE DE LABORATORIO: CARBOHYDRATES KIT. PROYECTO AGROALNEXT 2022/040</t>
  </si>
  <si>
    <t>REACTIVOS DE LABORATORIO:100UG HUMAN BETA-NGF PEPROTECH100UG HUM/MUR/RAT BDNF PEPROTECH1 ML GELTREX(TM) LDEV-FREE REDUCED GROWTH FACTOR</t>
  </si>
  <si>
    <t>REACTIVO DE LABORATORIO: GENTAMICIN 10ML</t>
  </si>
  <si>
    <t>MATERIAL DE LABORATORIO: CRITERION SFX, 4-20%, 18W, 1; CRITERION CELL</t>
  </si>
  <si>
    <t>REACTIVO. BROMOPHENOL BLUE SODIUM SALT, ACS</t>
  </si>
  <si>
    <t>SDA 01. P 2025/27638  IRON (II, III) OXIDE, 97%. AREA Q/F</t>
  </si>
  <si>
    <t>SEA - MATERIAL LABORATORIO:MASCARILLA QUIRURGICA</t>
  </si>
  <si>
    <t>SEA - MATERIAL LABORATORIO: LEJIA 5L</t>
  </si>
  <si>
    <t>SEA - MATERIAL LABORATORIO: CALZAS</t>
  </si>
  <si>
    <t>SDA_01. P 2025/27841. ACIDO ORTOFOSFORICO 85% PRS. AREA EDAF. ELX</t>
  </si>
  <si>
    <t>SDA_01 P 2025-27842 AMONIO HIERRO II SULFATO 6-HIDRATO. AREA EDAF. ELX</t>
  </si>
  <si>
    <t>BOTÁNICA_ MATERIAL DE LABORATORIO</t>
  </si>
  <si>
    <t>SEA - MATERIAL LABORATORIO: BOLSA BASURA</t>
  </si>
  <si>
    <t>REACTIVOS: SAL TRISODICA DEL ACIDO 2-FOSFO-L-ASCORB</t>
  </si>
  <si>
    <t>REACTIVO DE LABORATORIO: BOVIN PLASMA FIBRONECTIN LYO</t>
  </si>
  <si>
    <t>REACTIVO. DNASE II ANTIBODY Y DNASE2B ANTIBODY</t>
  </si>
  <si>
    <t>FE MATERIAL FUNGIBLE DE LABORATORIO: CRYOBOXES W-PC AZUL. PROYECTO SOLCIF/2023/0005</t>
  </si>
  <si>
    <t>MATERIAL FUNGIBLE DE LABORATORIO: PLACA DE PETRI Ø90MM C/TRES VIENTOS ESTERIL</t>
  </si>
  <si>
    <t>CFB014 - FRASCO T/AZUL 100ML ISO TAPON Y ANILLO GL45. SDA_01. PROYECTO MINISTERIO</t>
  </si>
  <si>
    <t xml:space="preserve">TUBO DE CENTRIFUGA GRADUADOS CON TAPON DE ROSCA, 50 ML PP, 25 UDS; TUBOS DE CENTRIFUGA GRADUADOS CON TAPON DE ROSCA, 15 ML, PP,ESTERIL, 25 UDS. - MATERIAL FUNGIBLE LABORATORIO INVESTIGACIÓN - PROYECTO RAINS </t>
  </si>
  <si>
    <t>31058.1611 - ACIDO SULFURICO 96% PA - MATERIAL FUNGIBLE LABORATORIO INVESTIGACIÓN - PROYECTO RAINS</t>
  </si>
  <si>
    <t>TRICLOROMETANO ESTABILIZADO CON 50 PPM. MATERIAL FUNGIBLE DE LABORATORIO.PROYECTO AGROALNEXT/2022/059</t>
  </si>
  <si>
    <t>SDA_01. P2025/27689 FRASCO ORINA ESTERIL 100ML. AREA EDF. ELX</t>
  </si>
  <si>
    <t>SDA_01. P2025/27578 RESMA PAPEL FILTRO. AREA EDF. ELX</t>
  </si>
  <si>
    <t>SDA_01. P2025/27577 TUBO PS-10ML FR 95*15 B/500 AULABOR. AREA EDF. ELX</t>
  </si>
  <si>
    <t>SDA_01. P2025/27581 FRASCO ORINA ESTERIL 60 ML. AREA EDF. ELX</t>
  </si>
  <si>
    <t>SDA_01. P2025/27688 PUNTAS PIPETA AZULES. AREA EDF. ELX</t>
  </si>
  <si>
    <t>BOTÁNICA_MATERIAL PRÁCTICAS</t>
  </si>
  <si>
    <t>REACTIVO DE LABORATORIO: 4-BIPHENYLBORONIC ACID, &gt;=95.</t>
  </si>
  <si>
    <t>REACTIVOS: 1.0 DMEM/NUT.MIX F-12 W/GLUT-I - 2.0 MEM ALPHA W/O NUCLEOSIDES</t>
  </si>
  <si>
    <t>RMG - MATERIAL LABORATORIO: PENICILLIN-STREPTOMYCIN (100X )CELL CULT</t>
  </si>
  <si>
    <t>SDA 01. P 2025/26890. MUREXIDA INDICADOR P. VALORAR METALES. PROF. JG. AREA QUIMICA/FISICA</t>
  </si>
  <si>
    <t>1 ESTADIOMETRO PORTATIL DESMONTABLE SECA 217, ALCANCE 20-205 CM. (PEDIDO AM: V24/1762)</t>
  </si>
  <si>
    <t>SEA - MATERIAL LABORATORIO: CARRO DE CUBAS ACERO INOXIDABLE 2 BANDEJAS EXTRAIBLES, SIN CUBO,SIN PORTABOMBONAS, CON FRENO</t>
  </si>
  <si>
    <t>SDA 01. TIRAS REACTIVAS. AREA Q/F. DPTO AMA</t>
  </si>
  <si>
    <t>MATERIAL DE CULTIVO CELULAR: 1 FILTROPUR S 0.2 UM</t>
  </si>
  <si>
    <t>REACTIVO DE LABORATORIO: ACIDO FENILBORONICO</t>
  </si>
  <si>
    <t>REACTIVOS; SAL (+)-BITARTRATO DE (-)-EPINEFRINA, SO</t>
  </si>
  <si>
    <t>FE MATERIAL DE LABORATORIO: ACIDO NITRICO 69%. PROYECTO AGROALNEXT 2022/040</t>
  </si>
  <si>
    <t>FE MATERIAL DE LABORATORIO PRACTICAS DE BIOTECNOLOGIA</t>
  </si>
  <si>
    <t>GUANTES</t>
  </si>
  <si>
    <t>GRAPADORA EL E100</t>
  </si>
  <si>
    <t>TELEFONO MOVIL SENIOR DOBLE SIM. 2024_SDA_01 MATERIAL FUNGIBLE DE LABORATORIO. JMVV. GIGI</t>
  </si>
  <si>
    <t>SEA - MATERIAL LABORATORIO: ASPIRADOR DE MANO Y MILWAUKEE KIT 2 BATERIAS</t>
  </si>
  <si>
    <t>SEA - MATERIAL LABORATORIO: MANGO CEP 140 CM LIMP UNIV ALU TATAY</t>
  </si>
  <si>
    <t>MATERIAL: MATERIAL LABORATORIO: FOCO LED PIE PLEGABLE 3 MT 30 W</t>
  </si>
  <si>
    <t>PAPEL SECAMANOS LISO 2CAPAS</t>
  </si>
  <si>
    <t>REACTIVO DE LABORATORIO: TRICLOROMETANO/CLOROFORMO RPE ESTABILIZADO C/AMILENO</t>
  </si>
  <si>
    <t>MATERIAL PARA CULTIVOS. PAPEL SECAMANOS LISO 2CAPAS 4,5KG D/C PASTA BOBINA INDUSTRIAL</t>
  </si>
  <si>
    <t>MATERIAL: POCT - ACCU-CHEK AVIVA GLUCOSA</t>
  </si>
  <si>
    <t>REACTIVO DE LABORATORIO: ÉSTER DE PINACOL DEL ÁCIDO 4-AMINOFENILB</t>
  </si>
  <si>
    <t>1 ATP DETERMINATION KIT SP. MATERIAL FUNGIBLE DE LABORATORIO. PROYECTO DEL MINISTERIO</t>
  </si>
  <si>
    <t>REACTIVO. BUFFER SOL PH=401/7,00/921 20ML</t>
  </si>
  <si>
    <t xml:space="preserve">MRS-IM AGAR + MALTOSA - MATERIAL FUNGIBLE LABORATORIO INVESTIGACIÓN -  PROYECTO RAINS </t>
  </si>
  <si>
    <t>MATERIAL DE LABORATORIO: AGUJAS STERICAN 21GX4 3/4"</t>
  </si>
  <si>
    <t>SODIO CLORURO PARA ANALISIS, ACS, ISO, BIOCHEMICA 500 G. MATERIAL FUNGIBLE DE LABORATORIO. PROYECTO DEL MINISTERIO</t>
  </si>
  <si>
    <t>DIVERSO MATERIAL ELECTRÓNICO FUNGIBLE</t>
  </si>
  <si>
    <t>CONEXION VGA MACHO - VGA MACHO 5M</t>
  </si>
  <si>
    <t>MATERIAL PARA PRÁCTICAS (GUANTES NITRILO SIN POLVO). QUÍMICA ORGÁNICA</t>
  </si>
  <si>
    <t>REACTIVO DE LABORATORIO. FLUO-4 NW CALCIUM ASSAY KIT</t>
  </si>
  <si>
    <t>REACTIVO: 1.0 X10 MEM ALPHA W/O NUCLEOSIDES 1.0 - 2.0 X10 DMEM/NUT.MIX F-12 W/GLUT-I</t>
  </si>
  <si>
    <t>REACTIVO DE LABORATORIO: 1.0 DMEM HIGH W/GLUTAMAX - I</t>
  </si>
  <si>
    <t>SEA - MATERIAL LABORATORIO: BATA, MASCARILLA  QUIRURGICA Y GUANTE</t>
  </si>
  <si>
    <t>SDA_01. P 2025/26889. AMONIO HIERRO SULFATO. Q/F</t>
  </si>
  <si>
    <t>CARRO LABORATORIO. MAT.FUNG.SDA</t>
  </si>
  <si>
    <t>SEA - MATERIAL LABORATORIO: GUANTES NITRILO SIN POLVO NATURFLEX</t>
  </si>
  <si>
    <t>SEA - MATERIAL LABORATORIO: BATA DESECHABLE LIGERA BLANCA</t>
  </si>
  <si>
    <t>SEA - MATERIAL LABORATORIO: EMPAPADOR DESECHABLE</t>
  </si>
  <si>
    <t>REACTIVOS: XILENO, MEZCLA DE ISÓMEROS REF. 141769.2711</t>
  </si>
  <si>
    <t>SDA 01. SOCIO SALICILATO. AREA EDAF. ELX. DEPARTAMENTO AMA.</t>
  </si>
  <si>
    <t>SDA_01 ACIDO SULFURICO (10). AREA EDAF. ELX</t>
  </si>
  <si>
    <t>FE MATERIAL FUNGIBLE DE LABORATORIO: MEMBRANA DURAPORE PHILLIC. PROYECTO FLEX</t>
  </si>
  <si>
    <t>1.0 MANTA 250 CC REF.S-447-AG - MATERIAL FUNGIBLE LABORATORIO INVESTIGACIÓN - PROYECTO RAINS</t>
  </si>
  <si>
    <t>1.0 MANTA 500 CC REF.S-448-AG - MATERIAL FUNGIBLE LABORATORIO INVESTIGACIÓN - PROYECTO PID2020-113228RB-100</t>
  </si>
  <si>
    <t>MATERIAL FUNGIBLE DE LABORATORIO INCLUIDO EN AM/2024_SDA_01: CAJA ESTANCA ABS SERIE G 200X120X75MM.</t>
  </si>
  <si>
    <t>ACIDO SULFURICO 96% PA. MATERIAL FUNGIBLE DE LABORATORIO. PROYECTO AGROALNEXT/2022/059.</t>
  </si>
  <si>
    <t>EPI CITOMETRO DE MASAS. PROTECTOR AUDIT ANTIRUIDO NEG/RO OPTIME 3 DIADEMA 3M</t>
  </si>
  <si>
    <t>1.0 X500 TUBOS 50MLPP CONICO. MATERIAL FUNGIBLE DE LABORATORIO. PROYECTO LÁCTEOS</t>
  </si>
  <si>
    <t>SDA 01. PARAFLIM CAJA 38 METROS. AREA PARASITOLOGIA. PROF.</t>
  </si>
  <si>
    <t>REACTIVO DE LABORATORIO: DISOLVENTE</t>
  </si>
  <si>
    <t>MATERIAL DE LABORATORIO. GUANTES DE NITRILO TALLAS M Y L - ELCHE</t>
  </si>
  <si>
    <t>REACTIVO: GUANTES LATEX T/SUPER-PEQUEÑA AMBIDIESTROS S/POLVO-GUANTES NITRILO T/SUPER PEQUEÑA 5,5-6 S/POLVO-GUANTES NITRILO T/PEQUEÑA 6,5-7 S/POLVO-GUANTES NITRILO T/MEDIANA 7,5-8 S/POLVO</t>
  </si>
  <si>
    <t>MATERIAL DE LABORATORIO. GUANTES DE NITRILO TALLA S - ELCHE</t>
  </si>
  <si>
    <t>REACTIVO DE LABORATORIO: ALCOHOL ETILICO ABSOLUTO</t>
  </si>
  <si>
    <t>MATERIAL FUNGIBLE. 6 UNID TAPON PLANO P/TUBO Y 4 UNID. TUBOS PCR TIRA. PROYECTO CULTESA</t>
  </si>
  <si>
    <t xml:space="preserve">PUNTAS PARA PIPETAS GILSON. </t>
  </si>
  <si>
    <t>SDA01. ROLLO PAPEL PARAFILM. AREA EDAF. DPTO. AMA</t>
  </si>
  <si>
    <t>SEA - MATERIAL LABORATORIO: CAJA ISOTERMICA DE EPS</t>
  </si>
  <si>
    <t>MATERIAL DE LABORATORIO: VIDRIO</t>
  </si>
  <si>
    <t>ANTICUERPOS: ANTICUERPO MONOCLONAL ANTI-GLUCAGON PROD</t>
  </si>
  <si>
    <t>MATERIAL DE LABORATORIO. PUNTA AMARILLA 2-200UL CORTA S/CORONA TIPO GILSON</t>
  </si>
  <si>
    <t>MATERIAL DE LABORATORIO. TUBO EPPENDORF 1,5ML PP F/CONICO N/ESTERIL LIBRE DNASA/RNASA APIROGENO - ELCHE</t>
  </si>
  <si>
    <t>MATERIAL DE LABORATORIO: VARILLAS MÁGNETICAS CILÍNDRICAS PARA AGITACIÓN</t>
  </si>
  <si>
    <t>SOLUCIONES DE CULTIVO CELULAR: GEL ECM DEL SARCOMA MURINO ENGELBRETH-HO</t>
  </si>
  <si>
    <t>REACTIVO. SP100 ANTIBODY</t>
  </si>
  <si>
    <t>CONTAM SWAB - LISTERIA - C/30.MATERIAL FUNGIBLE DE LABORATORIO. MUSGRAVE</t>
  </si>
  <si>
    <t>TERMOSTATO DE INMERSIÓN TERMOTRONIC 100</t>
  </si>
  <si>
    <t xml:space="preserve">1 MECHERO BUNSEN LABOGAZ 206 - MATERIAL FUNGIBLE LABORATORIO INVESTIGACIÓN - PROYECTO RAINS </t>
  </si>
  <si>
    <t>SOLUCIONES DE CULTIVO CELULAR: 1.0 PENICILLIN STREPTOMYCIN SOL</t>
  </si>
  <si>
    <t>REACTIVO DE LABORATORIO: TRIHYDROXYBENZAMIDE</t>
  </si>
  <si>
    <t>REACTIVO. TREX1 ANTIBODY</t>
  </si>
  <si>
    <t>REACTIVO. DNASE1L1 ANTIBODY</t>
  </si>
  <si>
    <t>MATERIAL DE LABORATORIO. GUANTES TALLAS S, M Y L - SAN JUAN</t>
  </si>
  <si>
    <t>TOTAL DIETARY FIBER ASSAY KIT. MATERIAL FUNGIBLE DE LABORATORIO. PROYECTO SIMPLYDATE.</t>
  </si>
  <si>
    <t>REACTIVO. RAPAMYCIN, READY MADE SOLUTION</t>
  </si>
  <si>
    <t>REACTIVO. HUMAN SERUM TYPE AB (MALE) FROM MALE AB</t>
  </si>
  <si>
    <t>REACTIVOS: PAP PEN FOR IMMUNOSTAINING 5 MM TIP WIDT</t>
  </si>
  <si>
    <t>FE MATERIAL FUNGIBLE DE LABORATORIO: JERINGAS, TUBOS, ETC. PROYECTO SOLCIF/2023/0005</t>
  </si>
  <si>
    <t>SDA 01. IMAN TEFLONADO. AREA EDAF. ELX. DPTO. AMA</t>
  </si>
  <si>
    <t>REACTIVO. ALCOHOL 96º 5L</t>
  </si>
  <si>
    <t>MATERIAL DE LABORATORIO. BATA DESECHABLE BLANCA C/PUÑOS CIERREVELCRO P/10 UDS.</t>
  </si>
  <si>
    <t>REACTIVOS. METANOL HPLC - ELCHE</t>
  </si>
  <si>
    <t>FE MATERIAL FUNGIBLE DE LABORATORIO PRACTICAS FARMACIA</t>
  </si>
  <si>
    <t>FACTURA IMP. INDUSTRIALES 0894_MATERIAL PARA AREA MMT</t>
  </si>
  <si>
    <t>REACTIVO. D-MEM (LG)W/NA PYR.(CE)</t>
  </si>
  <si>
    <t>SDA_01. PIPETA GRADUADA5 ML. AREA Q/F</t>
  </si>
  <si>
    <t xml:space="preserve">SODIO HIDROXIDO 40% P/ DET. NITROGENO - MATERIAL FUNGIBLE LABORATORIO INVESTIGACIÓN - PROYECTO RAINS </t>
  </si>
  <si>
    <t>MATERIAL BASICO DE LABORATORIO: VARILLA MÁGNETICA MICRO PARA AGITACIÓN Ø3MM X 3MM 10UD; VARILLA MÁGNETICA OCTAÉDRICA AZUL Ø8MM X 22MM 5UD; VARILLA MÁGNETICA OCTAÉDRICA AMARILLA Ø8MM X 22MM 5UD;VARILLA RECOGE IMANES DE PTFE Ø10MM X 150MM</t>
  </si>
  <si>
    <t>MATERIAL FUNGIBLE DE LABORATORIO INCLUIDO EN M/2024_SDA_01: 2 CAMARAS IP WIFI EXTERIOR 360 1080 P</t>
  </si>
  <si>
    <t>CINTA SEÑALIZACION FBLANCO/ROJO 7CMX200 M.BRIDA NYLON NEGRA C/1004,8X250. MATERIAL FUNGIBLE DE LABORATORIO. LIMONAR DE SANTOMERA.</t>
  </si>
  <si>
    <t>SOLUCIONES DE CULTIVO CELULAR: FBS QUALITE RECHERCHE US 500ML</t>
  </si>
  <si>
    <t>MATERIAL DE LABORATORIO: INJEKT-F 1 ML TUBERCULIN</t>
  </si>
  <si>
    <t>REACTIVO DE LABORATORIO: DISOLVENTE DEUTERADO</t>
  </si>
  <si>
    <t>ORGANIC ACIDS KIT. MATERIAL FUNGIBLE DE LABORATORIO. EVC, PROYECTO PROBIOJELLY</t>
  </si>
  <si>
    <t>REACTIVOS. AMPICILLIN SODIUM CRYSTALLINE Y BETA-GALACTOSIDASA DE KLUYVEROMYCES LACT- ELCHE</t>
  </si>
  <si>
    <t>REACTIVO. RIBONUCLEASA A, PURIFICADO CROMATOGRAFIC - ELCHE</t>
  </si>
  <si>
    <t>1.0 X100 MILLEX-LG PTFE 0,22¿M 4MM NS. MATERIAL FUNGIBLE DE LABORATORIO. PROYECTO SORBYFRU</t>
  </si>
  <si>
    <t>MODULO TIEMPO REAL PARA PRÁCTICAS DE ESTUDIANTES</t>
  </si>
  <si>
    <t>FILAMENTOS (MAT. FUNGIBLE DE LABORATORIO).</t>
  </si>
  <si>
    <t>MATERIAL LABORATORIO FUNGIBLE INVESTIGACIÓN - PROYECTO RAINS</t>
  </si>
  <si>
    <t>REACTIVOS: 1.0 MS IL 6 ELISA KIT</t>
  </si>
  <si>
    <t>PASTA TÉRMICA PARA PRÁCTICAS DE ESTUDIANTES</t>
  </si>
  <si>
    <t>ACIDO MALICO 250 G. MATERIAL FUNGIBLE DE LABORATORIO. PROYECTO AGROALNEXT/2022/059</t>
  </si>
  <si>
    <t xml:space="preserve">131058.1611 - ACIDO SULFURICO 96% PA; 131015.1211 - ACIDO BORICO PA - MATERIAL FUNGIBLE LABORATORIO INVESTIGACIÓN - PROYECTO RAINS </t>
  </si>
  <si>
    <t>T200-2MM - TAMIZ 200MM INOX 2MM LUZ MALLA - MATERIAL FUNGIBLE LABORATORIO INVESTIGACIÓN - PROYECTO RAINS</t>
  </si>
  <si>
    <t>RMG - MATERIAL LABORATORIO: ALCOHOL CIDA 70%</t>
  </si>
  <si>
    <t>RMG - MATERIAL LABORATORIO: BOLSA BASURA</t>
  </si>
  <si>
    <t>SEA - MATERIAL LABORATORIO: GORRO DESECHABLE Y GUANTES DE NITRILO</t>
  </si>
  <si>
    <t>SEA - MATERIAL LABORATORIO: CALZAS, PAPEL CHEMINE, BATA DESECHABLE Y PAPEL TRAPICEL</t>
  </si>
  <si>
    <t>SDA_01.P 2025-28460 ACIDO BORICO. AREA EDAF. ELX</t>
  </si>
  <si>
    <t>PROBETAS Y VASOS GRADUADOS PARA LABORATORIO DE PRÁCTICAS_FIS-ELX_PEDIDO: 2025-28428_SDA</t>
  </si>
  <si>
    <t>LEJIA 5 LITROS - ELCHE</t>
  </si>
  <si>
    <t>97314 - POTASIO CLORURO</t>
  </si>
  <si>
    <t>SEA - MATERIAL LABORATORIO: BATA DESECHABLE</t>
  </si>
  <si>
    <t>RELE CONVENCIONAL 24VDC SPDT 1 C/O 16A SCHRACK RT314024</t>
  </si>
  <si>
    <t>MATERIAL DE LABORATORIO: PLACA DE PETRI 90X142MM Ø C/3 VIENTOS ESTERIL</t>
  </si>
  <si>
    <t>REACTIVOS: POCT - ACCU-CHEK® GUIDE GLUCOSA</t>
  </si>
  <si>
    <t>FE MATERIAL FUNGIBLE DE LABORATORIO: AGAR SOJA TRIPTICASINA CON 5%SANGRE; FILTROS JERINGA.PROYECTO SOLCIF/2023/0005</t>
  </si>
  <si>
    <t>ESPARADRAPO MICROPORE (12 ROLLOS)</t>
  </si>
  <si>
    <t xml:space="preserve">FRASCO ROSC.60 ML POL.BOLSA 750 UD - MATERIAL FUNGIBLE LABORATORIO INVESTIGACIÓN - PROYECTO RAINS </t>
  </si>
  <si>
    <t>MATERIAL LABORATORIO: 1 INSERT 6 POCILLOS PET 0,4µM TP</t>
  </si>
  <si>
    <t>MATERIAL LABORATORIO: 1 PLACA CC 6 POC,CELL+ FDO.PLANO</t>
  </si>
  <si>
    <t>MATERIAL: 1 INSERT 6 POCILLOS PET 0,4¿M TP</t>
  </si>
  <si>
    <t>FPPGEFE - 2024_SDA_01 MATERIAL FUNGIBLE DE LABORATORIO: FILTROS JERINGA DE PES X50UD (P-2025/26948) - 53KI1019IP</t>
  </si>
  <si>
    <t>FISIOLOGÍA VEGETAL_SCHARLAB_BALANZA DE PRECISIÓN PARA LABORATORIOS CAMPUS DESAMPARADOS</t>
  </si>
  <si>
    <t>REACTIVOS: DIISONONYL PHTHALATE, ESTER CONTENT &gt;=99</t>
  </si>
  <si>
    <t>MATERIAL: 1 LIPID PANEL CARDIOCHECK (15 UDS). SERIES: P419</t>
  </si>
  <si>
    <t>MATERIAL DE LABORATORIO (SUTURAS)</t>
  </si>
  <si>
    <t>MATERIAL: 1 EMPAPADOR DESECHABLE SABANINDAS. SERIES: 12XS27</t>
  </si>
  <si>
    <t>MATERIAL DE LABORATORIO (CALZAS, BATAS, MASCARILLAS, PAÑOS)</t>
  </si>
  <si>
    <t>MATERIAL DE LABORATORIO: 1.0 X250 DNA LOBIND TUBE 1,5ML PCR CLEAN.</t>
  </si>
  <si>
    <t>FPPGEFE - 2024_SDA_01 MATERIAL FUNGIBLE DE LABORATORIO: ACEITE ESENCIAL LAVANDA 15 ML. + ACEITE ESENCIAL ROSA 15 ML. + ACEITE ESENCIAL EUCALIPTUS 15 ML. - 53KI1019IP</t>
  </si>
  <si>
    <t>FUNGIBLE DE LABORATORIO: PORTAOBJETOS DE CRISTAL</t>
  </si>
  <si>
    <t>MATERIAL: 1 CONECTOR SIN AGUJAMICROCLAVE CLEAR (100 UNID.).SERIES: 14079288</t>
  </si>
  <si>
    <t>FUNGIBLE DE LABORATORIO: PAPEL SECAMANOS</t>
  </si>
  <si>
    <t>FE MATERIAL DE LABORATORIO: ILLEXLCR 33MM PHILICPTFE. PROYECTO AGROALNEXT 2022/040</t>
  </si>
  <si>
    <t>FPPGEFE - 2024_SDA_01 MATERIAL FUNGIBLE DE LABORATORIO: PIPETAS PASTEUR 230MM. REF. 0200494123 (P-2025/26942)</t>
  </si>
  <si>
    <t>MATERIAL DE LABORATORIO (VIOBRIGHT FITC)</t>
  </si>
  <si>
    <t xml:space="preserve">VASO C/PICO FORMA BAJA SIMAX 5000ML. </t>
  </si>
  <si>
    <t>MATERIAL PARA LABORATORIO: TAMOXIFENO &gt;=99%</t>
  </si>
  <si>
    <t>MATERIAL DE LABORATORIO: PHOSPHATE BUFFERED SALINE TABLET,*TRU-ME</t>
  </si>
  <si>
    <t>FUNGIBLE DE LABORATORIO: REACTIVOS</t>
  </si>
  <si>
    <t>ADQUISICIÓN DE REACTIVOS DE LABORATORIO PARA EL PROYECTO DE INVESTIGACIÓN PID2023-149765OB-I00.</t>
  </si>
  <si>
    <t>MATERIAL DE LABORATORIO: ANTICUERPOS</t>
  </si>
  <si>
    <t>REACTIVO DE LABORATORIO:40 HEXANO, MEZCLA DE ALCANOS</t>
  </si>
  <si>
    <t>MATERIAL DE LABORATORIO PARA LA U. DE CULTIVOS: GUANTES DESECHABLES DE NITRILO,</t>
  </si>
  <si>
    <t>MATERIAL DE LABORATORIO PARA LA U. DE CULTIVOS: LBEASYBAT002 JUEGO DE 2 BATERÍAS DE NIMH PARA EL PIPETEADOR ELECTRÓNICO EASY 60+.</t>
  </si>
  <si>
    <t>MATERIAL PARA LABORATORIO: EPPENDORF(R) SAFE-LOCK(R) MICRO TEST TUB</t>
  </si>
  <si>
    <t>MILLEXLCR 33MM PHILICPTFE.45UM NS 250PK (1 UD) MILLEX GN 13MM NYLON 0.20UM NONSTERILE (5 UDS)</t>
  </si>
  <si>
    <t>MATERIAL PARA LABORATORIO: 150UL IFITM3 RABBIT POLYCLONAL ANTIBODY</t>
  </si>
  <si>
    <t>MATERIAL DE LABORATORIO (BIOTIN)</t>
  </si>
  <si>
    <t>MATERIAL PARA LABORATORIO: BATERIA PLOMO 12V / 7,2 AH - CSB GP1272F2</t>
  </si>
  <si>
    <t>MATERIAL DE LABORATORIO (GORROS, HOJAS BISTURI)</t>
  </si>
  <si>
    <t>MATERIAL DE LABORATORIO: HIND III HF, NOTI-HF</t>
  </si>
  <si>
    <t>MATERIAL PARA LABORATORIO: AGUJA DESHECH.0.50X16MM NARANJA C/100</t>
  </si>
  <si>
    <t>MATERIAL PARA LABORATORIO: ALEXA FLUOR(R) 647 DONKEY</t>
  </si>
  <si>
    <t>REACTIVO: 1.0 X10 DMEMW/GLUTAMAX-I,PYR,4.5G2.0 X10 500ML DMEMW/GLUTAMAX-I PYR,IG/L</t>
  </si>
  <si>
    <t>REACTIVO: 5 TO-2268/10 MG - NNC 55-0396 DIHYDROCHLORIDE</t>
  </si>
  <si>
    <t>REACTIVO DE LABORATORIO: 1.0 100GR N-PIPERIDINEETHANOL, 99%</t>
  </si>
  <si>
    <t>REACTIVO DE LABORATORIO: 1.0 1GR 3-(4,4,5,5-TETRAMETHYL-1,3,2-DIOXABOROLAN-2-YL</t>
  </si>
  <si>
    <t>ADQUISICIÓN DE MATERIAL FUNGIBLE (TUBOS SAFE LOCK 1,5 ML)  DE LABORATORIO PARA EL PROYECTO DE INVESTIGACIÓN PID2023-149765OB-I00.</t>
  </si>
  <si>
    <t>ADQUISICIÓN DE MATERIAL FUNGIBLE DE LABORATORIO (PUNTAS) PARA EL PROYECTO DE INVESTIGACIÓN PID2023-149765OB-I00.</t>
  </si>
  <si>
    <t>REACTIVOS: 1.0 X6 PBS 1X W/O CA MG</t>
  </si>
  <si>
    <t>REACTIVOS DE LABORATORIO:1.0 5GR MEXILETINE HYDROCHLORIDE2.0 25GR QUINIDINE, 98%, ANHYDROUS</t>
  </si>
  <si>
    <t>FILTROS JERINGA 25MM-0.45UM NYLON C/200 UDS -  MATERIAL FUNGIBLE DE LABORATORIO SDA_01 - PEDIDO 2025/27560</t>
  </si>
  <si>
    <t>MATERIAL PARA LABORATORIO: F4680-25ML - FLUOROMOUNT AQUEOUS MOUNTING MEDIUM</t>
  </si>
  <si>
    <t>REACTIVO PARA CULTIVOS. GRASA DE ALTO VACIO SILICONA KORASILON®100GRBAJA VISCOSIDAD</t>
  </si>
  <si>
    <t>MATERIAL DE LABORATORIO: MICROTUBO EPPENDORF- GRADUADO - AUTOCLAVABLE - DIMENSIONES 10,2 X 39,9 - 1,5ML - TAPON/PLANO 500UN</t>
  </si>
  <si>
    <t>MATERIAL DE LABORATORIO. PUNTA FISHERBRAND SUREONE 1-5ML, TRANSPARENTE</t>
  </si>
  <si>
    <t>REACTIVO DE LABORATORIO: 1.0 100GR N-(2-HYDROXYETHYL)MORPHOLINE, 99%</t>
  </si>
  <si>
    <t>MATERIAL DE LABORATORIO: GENERULER 50BP 50UG</t>
  </si>
  <si>
    <t>MATERIAL DE LABORATORIO: RNASE FREE DNASE SET</t>
  </si>
  <si>
    <t>ADQUISICIÓN DE REACTIVOS DE LABORATORIO  PARA EL PROYECTO DE INVESTIGACIÓN PID2023-149765OB-I00.</t>
  </si>
  <si>
    <t xml:space="preserve">LBCHLFS0A1K0 CLOROFORMO ANALYTICAL GRADE ESTABILIZADO CON AMILENO 1 L - FUNGIBLE LABORATORIO INVESTIGACIÓN - PROYECTO PID2020-113228RB - RETOS </t>
  </si>
  <si>
    <t>CALCIO NITRATO TETRAHIDRATO AGR ACS,500G. MATERIAL FUNGIBLE DE LABORATORIO. PROYECTO PID2022-137282OB-I00 . SORBYFRU</t>
  </si>
  <si>
    <t>MATERIAL PARA LABORATORIO: RP01206-10 RECOMBINANT MOUSE</t>
  </si>
  <si>
    <t>MATERIAL DE LABORATORIO: 109-005-098 AFFINIPURE®</t>
  </si>
  <si>
    <t>MATERIAL LABORATORIO ÁREA MEDICINA LEGAL (MICROPIPETAS)</t>
  </si>
  <si>
    <t>MATERIAL PARA LABORATORIO: PAPEL INDICADOR DE PH EN TIRAS, PH 1 - PH 14 A INTERVALODE 1 PH, 10 X 20 TIRAS/CAJA</t>
  </si>
  <si>
    <t>FUNGIBLE DE LABORATORIO: GUANTES NITRILO</t>
  </si>
  <si>
    <t>REACTIVOS: POSTASIO HIDROXIDO 85% LJAS 1UD (PID2021)</t>
  </si>
  <si>
    <t>FUNGIBLE DE LABORATORIO. BALANZA PORTÁTIL, CR621</t>
  </si>
  <si>
    <t>REACTIVO DE LABORATORIO: 1.0 25GR CYANURIC ACID, 98%</t>
  </si>
  <si>
    <t>GENÉTICA SAN JUAN_MATERIAL LABORATORIO</t>
  </si>
  <si>
    <t>ADQUISICIÓN DE KIT REACTIVOS DE LABORATORIO PARA EL PROYECTO DE INVESTIGACIÓN PID2023-149765OB-I00.</t>
  </si>
  <si>
    <t>ADQUISICIÓN DE MATERIAL FUNGIBLE DE LABORATORIOS (COLUMNAS LS Y FILTROS PRE-SEPARACIÓN ) Y REACTIVOS PARA EL PROYECTO DE INVESTIGACIÓN PID2023-149765OB-I00.</t>
  </si>
  <si>
    <t>ZOCALO TIRA 1X32, BATERIA PLOMO, COMEXION MHL, C.I. UA741CN AMPLIFICADOR OPERACIONAL.CONTRATO: 2024_SDA_01 - LOTE: 6 - PEDIDO: P-2025/27863UPS  1ZC856R86834497211 BASADO EN ENTREGAS 25000397.</t>
  </si>
  <si>
    <t>MATERIAL PARA LABORATORIO: 5ML MITO+ SERUM EXTENDER</t>
  </si>
  <si>
    <t>MATERIAL PARA LABORATORIO: SYBR SAFE DNA GEL STAIN. ALEXA FLUOR(R) 568 DONKEY</t>
  </si>
  <si>
    <t>REACTIVOS. ECORI-HF Y APA I - 5,000 UNITS</t>
  </si>
  <si>
    <t>ADQUISICIÓN DE MATERIAL FUNGIBLE DE LABORATORIO (TAPA-CAPSULAS PARA TUBOS DE MICROCENTRÍFUGA) PARA EL PROYECTO DE INVESTIGACIÓN PID2023-149765OB-I00.</t>
  </si>
  <si>
    <t>FUNGIBLE DE LABORATORIO: REACTIVOS PARA MICROSCOPÍA</t>
  </si>
  <si>
    <t>REACTIVO DE LABORATORIO: 5 TO-1254/1 O MG - Y-27632 DIHYDROCHLORIDE</t>
  </si>
  <si>
    <t>ALTAVOCES REPUESTO PARA MACBOOKPRO A1502 LATE 2013/MID 2014/EARLY 2015 - 10 W + HERRAMIENTAS. MATERIAL FUNGIBLE</t>
  </si>
  <si>
    <t>MATERIAL DE LABORATORIO. CRIOTUBO CLEARLINE 2 ML FALDÓN ROSCA EXTERNA ESTÉRIL X50</t>
  </si>
  <si>
    <t>MATERIAL DE BIOLOGÍA MOLECULAR: TRANS-BLOT® TURBO¿ MIDI PVDF TRANSFER PACKS 10 UD</t>
  </si>
  <si>
    <t>MATERIAL FUNGIBLE LABORATORIO: 20000 367839 TUBE VACUTAINER PET STERILE 4LK EDTA K2 CAP HEMOGARD PURPLE X100 1UD // 30000 307727 EMERALD SYRINGE, 2 ML, CENTRED LUER CONE 1UD (AGROALNEXT2022/037)</t>
  </si>
  <si>
    <t>FPPGEFE REACTIVOS DE LABORATORIO PARA EL SERVICIO DE INNOVACIÓN ANATÓMICA: FORMALDEHIDO 37-38% PRS (2 UDS) INCLUIDO EN EL SDA</t>
  </si>
  <si>
    <t>FPPGEFE REACTIVOS DE LABORATORIO PARA EL SERVICIO DE INNOVACIÓN ANATÓMICA: ALCOHOL 96º CIDAS (10 UDS) INCLUIDO EN EL SDA</t>
  </si>
  <si>
    <t>REACTIVOS; ANTI-BETA-ACTIN, CLONE RM112</t>
  </si>
  <si>
    <t>REACTIVO DE LABORATORIO: 1.0 1KG PHOSPHORUS PENTOXIDE, 98%</t>
  </si>
  <si>
    <t>SOLUCIONES DE CULTIVO CELULAR: 1.0 500ML DULBECCO'S MODIFIED EAGLE MEDIUM (D-MEM</t>
  </si>
  <si>
    <t>MATERIAL DE LABORATORIO:  SELLOS ADHESIVOS PARA PLACAS DE PCR</t>
  </si>
  <si>
    <t>REACTIVOS: 500GR CORN OIL</t>
  </si>
  <si>
    <t>MATERIAL DE BIOLOGÍA MOLECULAR: 8¿16% MINI-PROTEAN® TGX¿ PRECAST PROTEIN GELS, 15-WELL, 15 ¿</t>
  </si>
  <si>
    <t>MATERIAL FUNGIBLE LABORATORIO: BJB089 - GRADILLA PP. 40 TUBOS DE 20 MM. BLANCO 22 UDS (THINKINAZUL 2021/019)</t>
  </si>
  <si>
    <t>FPPGEFE - 2024_SDA_01 MATERIAL FUNGIBLE DE LABORATORIO: FASSIF-V2 POWDER 30L REF. V2FAS + FESSIF-V2 POWDER 6L REF. V2FES + FEDGAS GEL 6L REF. FDG-GEL + POWDER 70G REF. FFF02</t>
  </si>
  <si>
    <t>FPPGEFE MATERIAL FUNGIBLE DE LABORATORIO PARA EL SERVICIO DE INNOVACIÓN ANATÓMICA: PATRÓN DE CALIBRACIÓN FORMALDEHIDO ESTÁNDAR (INCLUIDO EN SDA)</t>
  </si>
  <si>
    <t>ESCÁNER PARA PAPEL HIDROSENSIBLE A ALTA RESOLUCIÓN (4.800 P.P.P.): EPSON ESCANER V39II</t>
  </si>
  <si>
    <t>MATERIAL DE ILUMINACIÓN PARA GRABACIÓN UMH TV</t>
  </si>
  <si>
    <t>MATERIAL PODOLOGÍA</t>
  </si>
  <si>
    <t>MATERIAL DE LABORATORIO ÁREA DE FISIOTERAPIA (TOALLITAS HÚMEDAS)</t>
  </si>
  <si>
    <t>2025-SDA-01 MATERIAL DE LABORATORIO. ADQUISICIÓN DE UN DOPPLER PORTÁTIL CON SONDA 8 MHZ</t>
  </si>
  <si>
    <t>MATERIAL DE LABORATORIO:  KIT DE TRANSCRIPCIÓN INVERSA QUANTITECT PARA LA SÍNTESIS DE ADNC - SDA/01 P-2025/27947</t>
  </si>
  <si>
    <t>MATERIAL DE LABORATORIO: KIT MINIPREPARACIÓN DE - SDA/01 P-2025/27363</t>
  </si>
  <si>
    <t>MATERIAL PARA LABORATORIO: DICLOROMETANO ANHIDRO (MAX 0,0010% H2O)</t>
  </si>
  <si>
    <t>ADQUISICIÓN DE PRUEBAS PCR EN TIEMPO REAL PARA EL PROYECTO SOLCIF 2023/0005 (PROYECTO CRIBMOL-NTD-PERU)</t>
  </si>
  <si>
    <t>ALCOHOL 96º CIDAS</t>
  </si>
  <si>
    <t>2025-SDA-01 MATERIAL DE LABORATORIO. ADQUISICIÓN DE ELECTRODOS PEDIÁTRICOS Y DE ADULTO PARA PRÁCTICAS</t>
  </si>
  <si>
    <t>GEL ULTRASONIDOS. CETRO SIIMULACIÓN</t>
  </si>
  <si>
    <t>MATERIAL DE LABORATORIO ÁREA DE CIRUGÍA (SONDAS, GASAS, VENDAS)</t>
  </si>
  <si>
    <t>FUNGIBLE DE LABORATORIA: REACTIVOS</t>
  </si>
  <si>
    <t>MATERIAL LABORATORIO: CLORHEXIDINA DESINCLOR SOLUCIÓN ACUOSA 500ML CON TAPÓN</t>
  </si>
  <si>
    <t>2025-SDA-01 MATERIAL DE LABORATORIO. ADQUISICIÓN DE PAPEL SECAMANOS (6 ROLLOS)</t>
  </si>
  <si>
    <t>MATERIAL DE CULTIVO CELULAR: PLACA CC 96 POC. CELL+,FDO.PL.</t>
  </si>
  <si>
    <t>MATERIAL DE CULTIVO CELULAR: 1 PLACA CC 96 POC. CELL+,FDO.PL.</t>
  </si>
  <si>
    <t>ADQUISICIÓN DE FILAMENTO, DECAPADOR Y PISTOLA DE COLA. PIEU-B/2024/62 ENTRENAMIENTO EN PARACENTESIS Y TORACOCENTESIS DEL  PROFESOR JMRR.</t>
  </si>
  <si>
    <t>FPPGEFE REACTIVOS DE LABORATORIO PARA EL SERVICIO DE INNOVACIÓN ANATÓMICA: POTASIO CLORATO (6 UDS) INCLUIDO EN EL SDA</t>
  </si>
  <si>
    <t>10 PAPEL FILTRO WAFH. PLEGADO. Ø(MM): 110MM - MATERIAL FUNGIBLE LABORATORIO INVESTIGACIÓN - PROYECTO OPTIFANGS</t>
  </si>
  <si>
    <t>MATERIAL FUNGIBLE LABORATORIO: 10 TUBO 12ML PS TAPADO FALD B/U.ESTERIL 7UDS (THINKINAZUL/2021/019)</t>
  </si>
  <si>
    <t>MATERIAL PARA LABORATORIO: PURIFIED ANTI-B-AMYLOID, 1-16 0.200 MLI</t>
  </si>
  <si>
    <t>REACTIVO DE LABORATORIO: 60 HEXANO, MEZCLA DE ALCANOS</t>
  </si>
  <si>
    <t>2024_SDA_01 SUMINISTROS PARA EL T. ESCULTURA (CAPAZOS, PAPEL INDUSTRIAL, ALAMBRES VARIOS...)</t>
  </si>
  <si>
    <t>2024_SDA_01 SUMINISTRO DE EQUIPOS DE SEGURIDAD (CASCOS, MASCARILLAS FPP2, GUANTES,...) ÁREA DE ESCULTURA</t>
  </si>
  <si>
    <t>2024_SDA_01 SUMINISTROS PARA EL TALLER DE ESCULTURA (AEROSOLES, TIRAFONDOS, DISCOS, BATERÍAS LITIO...)</t>
  </si>
  <si>
    <t>2024_SDA_01 SUMINISTROS PARA EL TALLER DE ESTÉTICA (PINZAS SOLDADURA, PALA CUADRADA...)</t>
  </si>
  <si>
    <t>REACTIVOS: ALCOHOL ETILICO ABSOLUTO (REAG. USP, PH. EUR.) ACS, ISO</t>
  </si>
  <si>
    <t>MATERIAL PARA LABORATORIO: CRIOBOXES PP BOX C/BISAGRA 133X133X52MM GRADUADAS 9X9ML TUBOS 2ML NATURAL</t>
  </si>
  <si>
    <t>REACTIVOS: HT5 DIFFLYSE (1X300ML) 1UD // HT5 LH LYSE 90ML 1UD (AGROALNEXT 2022/037)</t>
  </si>
  <si>
    <t>FPPGEFE MATERIAL FUNGIBLE DE LABORATORIO PARA EL SERVICIO DE INNOVACIÓN ANATÓMICA: MASCARILLA 3M 6800, MASCARILLA T/M 3M 6000, FILTRO MASCARILLA 3M 6099 (16 UDS), INCLUIDO EN SDA</t>
  </si>
  <si>
    <t>MATERIAL PARA LABORATORIO: CB1 RECEPTOR</t>
  </si>
  <si>
    <t>PRODUCTOS QUIMICOS: CARBONATO DE AMONIO 8 UDS(THINKINAZUL/2021/019)</t>
  </si>
  <si>
    <t>COMPRA PUNTAS 5-200 Y 100 UL 100, MICROTUBO TIPO EPPENDORF T/PLANO 500 PARA PROYECTO AGROALNEXT/2022/016</t>
  </si>
  <si>
    <t>GUANTES NITRILO SIN POLVO</t>
  </si>
  <si>
    <t>PAPEL CAMILLA BICAPA ANCHO CAJA 6 ROLLOS; SABANILLAS AJUSTABLES BLANCA CAJA 100 UDS; PAPEL SECAMANOS CHEMINÉ CELULOSA FARDO 6 ROLLOS</t>
  </si>
  <si>
    <t>ADQUISICIÓN DE ROLLO PAPEL FILM PARA EL PROYECTO PIEU-B/2024/62 DEL PROFESOR JMRR.</t>
  </si>
  <si>
    <t>ADQUISICIÓN DE UNA BALANZA DIGITAL PARA EL PROYECTO PIEU-B/2024/61 DEL PROFESOR MAC.</t>
  </si>
  <si>
    <t>MATERIAL PARA LABORATORIO: E6032-1CS - PEEL-A-WAY EMBEDDING MOLDS</t>
  </si>
  <si>
    <t>SEA - MATERIAL LABORATORIO: BATA DESECHABLE, ALCOHOL, PAPEL CHEMINE, PAPEL TRAPICEL Y EMPAPADOR DESECHABLE</t>
  </si>
  <si>
    <t>FILTROS JERINGA 25MM-0.45UM NYLON C/200 UDS -  MATERIAL FUNGIBLE DE LABORATORIO SDA_01 - PEDIDO 2025/28011</t>
  </si>
  <si>
    <t>REACTIVO: 1 HY-N0216R BENZOIC ACID 100MG</t>
  </si>
  <si>
    <t>3 X COMBUSTION TUBE SHIMADZU TOC; 1 X TC CATALYST SET - MATERIAL FUNGIBLE LABORATORIO INVESTIGACIÓN - PROYECTO PID2020-113228RB-10</t>
  </si>
  <si>
    <t>MATERIAL PARA LABORATORIO: ALEXA FLUOR 568 DONKEY ANTI-MO</t>
  </si>
  <si>
    <t>MATERIAL DE LABORATORIO PARA LA U. DE CULTIVOS: KIT FILTROS CO2 HEPA *</t>
  </si>
  <si>
    <t>MATERIAL PARA LABORATORIO: TF, TAQMAN GEX MMIX 5X5ML</t>
  </si>
  <si>
    <t>BOTÁNICA_MATERIAL LABORATORIO PARA PRÁCTICAS</t>
  </si>
  <si>
    <t>PRODUCTOS QUIMICOS: AMICON CENTRIFUGAL 4ML 10K NMWL 96PK 1UD (THINKINAZUL/2021/019)</t>
  </si>
  <si>
    <t>REACTIVO DE LABORATORIO: DIETHYLAMINOPHENOL</t>
  </si>
  <si>
    <t>ADQUISICIÓN DE MATERIAL FUNGIBLE DE LABORATORIO ( FILTRO HEPA DE REPUESTO) PARA EL PROYECTO DE INVESTIGACIÓN PID2023-149765OB-I00.</t>
  </si>
  <si>
    <t>MATERIAL FUNGIBLE LABORATORIO: 1.0 VACUUM HYDROLYS TUBE 6ML 10X150MM 3UDS</t>
  </si>
  <si>
    <t>MATERIAL: UNIDADES ESTÉRILES DE FILTRACIÓN AL VACÍO PES,250ML, 0,22UM, PK.12 UNIDADES ESTÉRILES DE FILTRACIÓN AL VACÍO PES,150ML, 0,22UM, PK.12</t>
  </si>
  <si>
    <t>MATERIAL FUNGIBLE DE LABORATORIO</t>
  </si>
  <si>
    <t>REACTIVOS PARA LABORATORIO: ANTI IBARABBIT IMMUNOCYTOCHEMISTRY 50UG</t>
  </si>
  <si>
    <t>MATERIAL DE LABORATORIO (PAPEL). ANATOMIA</t>
  </si>
  <si>
    <t>MATERIAL DE LABORATORIO. FILTRO JERINGA PURADISC FP 30 MM, CELULOSA ACETATO, 0.2¿M, ESTERIL - ELCHE</t>
  </si>
  <si>
    <t>MATERIAL DE PRÁCTICAS PARA EL MÁSTER EN TECNOLOGÍA Y CALIDAD AGROALIMENTARIA</t>
  </si>
  <si>
    <t>REACTIVO: DISOLUCION TAMPON DE PH 7.00 1000ML 1UD //DISOLUCION TAMPON DE PH 4.01 1000ML 1UD</t>
  </si>
  <si>
    <t>REACTIVOS. 1LT ACRYLAMIDE:BIS-ACRYLAMIDE 29:1 SOLUTION 40%, D</t>
  </si>
  <si>
    <t>REACTIVOS: 10% MINI-PROTEAN® TGXSTAIN-FREE¿ PROTEIN GELS, 10 WELL, 30 2- 10% MINI-PROTEAN® TGXSTAIN-FREE¿ PROTEIN GELS, 12 WELL, 20-10% MINI-PROTEAN® TGXSTAIN-FREE¿ PROTEIN GELS, 15 WELL, 15</t>
  </si>
  <si>
    <t>POTASIO YODURO, SODIO YODURO, AMONIO PEROXODISULFATO -  (2024_SDA_01) LOTE 1_PEDIDO:2025/27285</t>
  </si>
  <si>
    <t>VASO LAVADOR_LDPE, 1000ML (13 UNIDADES) SDA_01 PEDIDO P-2025/27793</t>
  </si>
  <si>
    <t>MATERIAL DE LABORATORIO: CUBRE-OBJETOS 12MM DIAM.REDONDOS (0.13-0.16MM</t>
  </si>
  <si>
    <t>MATERIAL DE BIOLOGÍA MOLECULAR: 1.0 RESTORE PLUS WESTERN BLOT STRIPPING BUFFER 500ML</t>
  </si>
  <si>
    <t>MATERIAL: 1.0 X12 FILTROS DE PARTE SUPERIOR DEBOTELLA FISHERBRA 2.0 -2.0 X12 FILTROS DE PARTE SUPERIOR DEBOTELLA FISHERBRA 2.0 - 3.0 X12 UNID. FILTR. PES 250ML0,22µM-4.0 X12 500ML VACUUMFILTER/STORAGE BOTTLE SYSTEM</t>
  </si>
  <si>
    <t>MATERIAL DE LABORATORIO (ANTICUERPO)</t>
  </si>
  <si>
    <t>MATERIAL PARA LABORATORIO: TANKS HDPEWITHSPIGOT 10 L</t>
  </si>
  <si>
    <t>MATERIAL DE LABORATORIO. SYRINGE FILTERS MINISART® HIGH FLOW, 28 MMPES, 0,45 ¿M, YELLOW, STERILE, PK/50</t>
  </si>
  <si>
    <t>LPG32200363 ELECTRODO DE PH STANDARD, 0-14 PH, -10 A 100ºC, DE VIDRIO, SIN CAT. SIN CABLE, CABEZAL S7 (1/PK) - MATERIAL FUNGIBLE LABORATORIO INVESTIGACIÓN - PID2020-113228RB-10.</t>
  </si>
  <si>
    <t>ADQUISICIÓN DE MATERIAL FUNGIBLE (MICROPIPETAS) DE LABORATORIO PARA EL PROYECTO DE INVESTIGACIÓN PID2023-149765OB-I00.</t>
  </si>
  <si>
    <t>REACTIVO DE LABORATORIO: 1.0 25GR 2-BROMO-9,9-DIMETHYLFLUORENE, 98%</t>
  </si>
  <si>
    <t>MATERIAL PARA LABORATORIO: 100UG DARC / CD234</t>
  </si>
  <si>
    <t>MATERIAL DE LABORATORIO. X5 RACK FISHERBRAND 80 WELL MICROTUBE STORAGE</t>
  </si>
  <si>
    <t>FUNGIBLE DE LABORATORIO: PORTAOBJETOS DE VIDRIO</t>
  </si>
  <si>
    <t>MATERIAL DE LABORATORIO PARA LA U. DE CULTIVOS: PERA DE AIRE HURRICANE</t>
  </si>
  <si>
    <t>FPPGEFE - 2024_SDA_01 MATERIAL FUNGIBLE DE LABORATORIO: OCTOCRYLENE (PEDIDO P-2025/28371)</t>
  </si>
  <si>
    <t>REACTIVOS: 30% ACRYLAMIDE/BIS SOLUTION, 29:1</t>
  </si>
  <si>
    <t>2024_SDA_01 SUMINISTROS PARA EL T. ESCULTURA (GUBIAS, GRANADINAS, SALVA MANOS)</t>
  </si>
  <si>
    <t>FPPGEFE - 2024_SDA_01 MATERIAL FUNGIBLE DE LABORATORIO: ROLLO DE PAPEL ALUMINIO 300 MTS. 30 CM.</t>
  </si>
  <si>
    <t>ADQUISICIÓN DE SILICONAS Y LÁMINAS TERMOPLÁSTICAS. PIEU-B/2024/61 PROFESOR MAC.</t>
  </si>
  <si>
    <t>ADQUISICIÓN DE SILICONAS Y LÁMINAS TERMOPLÁSTICAS. PIEU-B/2024/62  DEL PROFESOR JMRR.</t>
  </si>
  <si>
    <t>FPPGEFE MATERIAL FUNGIBLE DE LABORATORIO PARA EL SERVICIO DE INNOVACIÓN ANATÓMICA: TUBO ENDOTRAQUEAL C/BALÓN Nº8 (20 UDS) INCLUIDO EN EL SDA</t>
  </si>
  <si>
    <t>MATERIAL DE LABORATORIO ÁREA DE FISIOTERAPIA (PAPEL CHEMINE)</t>
  </si>
  <si>
    <t>ADQUISICIÓN DE ACEITE LUBRICANTE PARA BOMBA. PIEU-B/2024/62 PROFESOR JMRR.</t>
  </si>
  <si>
    <t>MATERIAL DE LABORATORIO. CORNING® 2 ML INTERNAL THREADED POLYPROPYLENE CRYOGENIC VIAL, SELF-STANDING WITH ROUND BOTTOM</t>
  </si>
  <si>
    <t>SOLUCION DE HIDROXIDO DE SODIO - AM SDA LOTE 1 -PEDIDO P-2025/28432</t>
  </si>
  <si>
    <t>MATERIAL DE LABORATORIO. X100 FISHERBRAND 3P PLASTIC SYRINGE 1 ML, LUER LOC</t>
  </si>
  <si>
    <t>REACTIVO. 2.5LT METHANOL, 99.8%, FOR HPLC</t>
  </si>
  <si>
    <t>PLÁSTICO:  EMBUDO POLVO DE 80 MMØ POLIPROPILENO</t>
  </si>
  <si>
    <t>10 FILTRO PAPEL FILTER-LAB. 110 MM MEDIA - MATERIAL FUNGIBLE LABORATORIO INVESTIGACIÓN - PROYECTO RAINS</t>
  </si>
  <si>
    <t>MATERIAL PARA LABORATORIO: ETILENGLICOL, ESSENTQ®, ENVASADO</t>
  </si>
  <si>
    <t>MATERIAL DE LABORATORIO. ROLLO SECAMANOS 100%CELULOSA 135X20CM - SAN JUAN</t>
  </si>
  <si>
    <t>MATERIAL DE LABORATORIO. X5 FREEZER STORAGE BOX, POLYPROPYLENE, 5 COLOURS</t>
  </si>
  <si>
    <t>MATERIAL DE LABORATORIO. X5 RACK FISHERBRAND 50 WELL MICROTUBE STORAGE</t>
  </si>
  <si>
    <t>REACTIVOS: HIDROXIPROLINA STD FARMACÉUTICO 1 UD</t>
  </si>
  <si>
    <t>MATERIAL DE LABORATORIO. X1000 ECLIPSE 1000 UL GRADUATED PIPET TIPS, IN RES</t>
  </si>
  <si>
    <t>MATERIAL DE LABORATORIO. X1000 PIPETA PASTEUR 230MM, SIN FILTRO, ISO 7712 - ELCHE</t>
  </si>
  <si>
    <t>FUNGIBLE DE LABORATORIO: ANTICUERPOS</t>
  </si>
  <si>
    <t>MATERIAL DE CULTIVO CELULAR: X200 STRIPETTE 5ML EIP ESTERIL;  X200 SEROLOGICAL PIPET, PS, 10ML, INDIVIDUALLY PAP</t>
  </si>
  <si>
    <t>MATERIAL DE LABORATORIO (GUANTES)</t>
  </si>
  <si>
    <t>ADQUISICIÓN DE FILAMENTOS Y CORREAS. PIEU-B/2024/61 DEL PROFESOR MAC.</t>
  </si>
  <si>
    <t>MATERIAL LABORATORIO: CABLE PARA 3 ELECTRODOS ECG DE SENSORES BIOMÉTRICOS A JACK 3.5 MM - SPARKFUN CAB-12970</t>
  </si>
  <si>
    <t>MATERIAL LABORATORIO: 25GR 3-AMINOPENTANE, 98+%</t>
  </si>
  <si>
    <t>MATERIAL FUNGIBLE LABORATORIO: VACUUM HYDROLYS TUBE 6ML 10X150MM 1UD  (THINKINAZUL/2021/019)</t>
  </si>
  <si>
    <t>SEA - AGAR PLACA RODAC DE CONTACTO, AGAR GLUCOSA  Y ROJO BILIS NETRO</t>
  </si>
  <si>
    <t>REACTIVOS: ACETONITRILO PARA LC-MS 1L 2 UDS // HEXANO MEZCLA DE ALCANOS POR HPLC 2.5 L 2 UDS (AGROALNEXT/2022/037)</t>
  </si>
  <si>
    <t>REACTIVOS: SODIUM METHOXIDE 0.5M SOLUTION IN METHA 800ML 2UDS // BORON TRIFLUORIDE-METHANOL 500ML 2UDS (AGROALNEXT/2022/037)</t>
  </si>
  <si>
    <t>PRODUCTOS QUIMICOS: DULBECCO'S PHOSPHATE BUFFERED SALINE D5773-10 1L 1UD (AGROALNEXT/2022/037)</t>
  </si>
  <si>
    <t>PRODUCTOS QUIMICOS: ALCOHOL 96 5 L 3UDS //  ALCOHOL 70 1 L 2 UDS</t>
  </si>
  <si>
    <t>PRODUCTO QUIMICO: T1503-100G TRIZMA BASE 1 UD (AGROALNEXT/2022/037)</t>
  </si>
  <si>
    <t>FPPGEFE - 2024_SDA_01 MATERIAL FUNGIBLE DE LABORATORIO: ACEITE DE JOJOBA, RICINO, ARGAN Y ALMENDRAS + CERA ABEJAS BLANQUEADA + TOCOFEROL + TITANIO DIOXIDO + MANTECA DE CARITE Y DE CACAO + CARNAUBA - PEDIDO P-2025/28091</t>
  </si>
  <si>
    <t>FPPGEFE - 2024_SDA_01 MATERIAL FUNGIBLE DE LABORATORIO: ACEITE GERMEN TRIGO 250ML + ACEITE GERMEN TRIGO 1L (PEDIDO P-2025/28009)</t>
  </si>
  <si>
    <t>FPPGEFE - 2024_SDA_01 MATERIAL FUNGIBLE DE LABORATORIO: PROPILENGICOL 250G (PEDIDO P-2025/2800)</t>
  </si>
  <si>
    <t>FPPGEFE MATERIAL FUNGIBLE DE LABORATORIO PARA EL SERVICIO DE INNOVACIÓN ANATÓMICA: LEJÍA 1 LITRO (10 UDS) INCLUIDO EN EL SDA</t>
  </si>
  <si>
    <t>PLÁSTICOS DE CULTIVOS: 1.0 X100 RECTANGULAR CANTED NECK CELL CULTURE FLASK</t>
  </si>
  <si>
    <t>MATERIAL DE LABORATORIO. PLACA CC 96 POC. CELL+,FDO.PL.- ELCHE</t>
  </si>
  <si>
    <t>FPPGEFE - 2024_SDA_01 MATERIAL FUNGIBLE DE LABORATORIO: SODIO ASCORBIL FOSFATO (VITAMINA C) 100G + HIALURONIC FILLING SPHERES 100G (PEDIDO P-2025/28359)</t>
  </si>
  <si>
    <t>ß-GLUCAN ASSAY KIT (MIXED LINKAGE). MATERIAL FUNGIBLE DE LABORATORIO.PROYECTO AGROALNEXT/2022/059</t>
  </si>
  <si>
    <t>MILLEXLG 13MM PHILICPTFE.2UM NS 100PK. MATERIAL FUNGIBLE DE LABORATORIO. PROYECTO SORBYFRU.</t>
  </si>
  <si>
    <t>FPPGEFE MATERIAL FUNGIBLE DE LABORATORIO PARA EL SERVICIO DE INNOVACIÓN ANATÓMICA: JERINGA PLASTIPAK 3 CUERPOS 60 ML. CONO CATETER ALIMENTACIÓN (20 UDS) INCLUIDO EN SDA</t>
  </si>
  <si>
    <t>Columna1</t>
  </si>
  <si>
    <t>Columna2</t>
  </si>
  <si>
    <t>Columna3</t>
  </si>
  <si>
    <t>Columna4</t>
  </si>
  <si>
    <t>Columna5</t>
  </si>
  <si>
    <t>Columna6</t>
  </si>
  <si>
    <t>Columna7</t>
  </si>
  <si>
    <t>2025/000000003020</t>
  </si>
  <si>
    <t>Acuerdo Marco - Material de Oficina - Post-it, cuadernos, cinta correctora.</t>
  </si>
  <si>
    <t>2025/000000003021</t>
  </si>
  <si>
    <t>Acuerdo Marco - Material de Oficina: Post-it, cuadernos, cinta correctora.</t>
  </si>
  <si>
    <t>2025/000000004406</t>
  </si>
  <si>
    <t>MATERIAL DE OFICINA: SOBRE ACOLCHADO</t>
  </si>
  <si>
    <t>2025/000000004409</t>
  </si>
  <si>
    <t>Factura proveniente del Punto General de Entrada de Facturas Electrónicas, material de oficina, pegamento, precinto, boligrafos, portamina, calculadora</t>
  </si>
  <si>
    <t>2025/000000005706</t>
  </si>
  <si>
    <t>Material oficina homologado en AM05/22</t>
  </si>
  <si>
    <t>2025/000000005708</t>
  </si>
  <si>
    <t>CINTAS ADHESIVAS DOBLE CARA  PARA EL ÁREA DE DFT, E.A.</t>
  </si>
  <si>
    <t>2025/000000005709</t>
  </si>
  <si>
    <t>Compra libretas  para el departamento.</t>
  </si>
  <si>
    <t>2025/000000005710</t>
  </si>
  <si>
    <t>FpPGEFE - AM 05/22 MATERIAL DE OFICINA ORDINARIO NO INVENTARIABLE: DIVERSO MATERIAL DE ESCRITURA</t>
  </si>
  <si>
    <t>2024/000000033320</t>
  </si>
  <si>
    <t>Disco duro externo: SanDisk Ultra Dual Drive Go 256Gb Usb-C</t>
  </si>
  <si>
    <t>2025/000000005798</t>
  </si>
  <si>
    <t>2024/000000030294</t>
  </si>
  <si>
    <t>Material laboratorio:  LBGLOLPXS1K0 Guantes de examen desechables de látex, No estériles, con polvo, talla XS (5-6), 10 x 100 uds</t>
  </si>
  <si>
    <t>2025/000000000194</t>
  </si>
  <si>
    <t>SEA - MATERIAL LABORATORIO: BOTELLA PULVERIZADORA</t>
  </si>
  <si>
    <t>2025/000000000773</t>
  </si>
  <si>
    <t>MATERIAL DE PCR:LBTIPP0101K0 Puntas para micropipetas, 0,5 - 10 ¿l tipo Gilson, 1000 uds;</t>
  </si>
  <si>
    <t>2025/000000000774</t>
  </si>
  <si>
    <t>SDA 01. P 2025/26891 LBCOCH06P1K0. CLORURO HEXAHIDRATO. AREA QUI/FIS</t>
  </si>
  <si>
    <t>2025/000000001427</t>
  </si>
  <si>
    <t>REACTIVOS (ACETIC ANHYDRIDE, ETHYL ACETATE). QUÍMICA ORGÁNICA</t>
  </si>
  <si>
    <t>2025/000000002495</t>
  </si>
  <si>
    <t>MATERIAL DE BIOLOGÍA MOLECULAR: GE3030917 Papel Blotting y Cromatografía 3MM CHR (0,34 mm) 46x57 cm</t>
  </si>
  <si>
    <t>2025/000000002499</t>
  </si>
  <si>
    <t>MATERIAL PARA BIOLOGÍA MOLECULAR:CF412722 Metanol, RS - For HPLC - GOLD - Ultragradient grade, CAS: 67-56-1, 2,5 L</t>
  </si>
  <si>
    <t>2024/000000024580</t>
  </si>
  <si>
    <t>COMPRA DE MATERIAL FUNGIBLE DE LABORATORIO POR SDA PARA EL DEPARTAMENTO DE TECNOLOGÍA DE LOS ALIMENTOS.</t>
  </si>
  <si>
    <t>2024/000000029046</t>
  </si>
  <si>
    <t>BOTÁNICA_CONDUCTÍMETRO</t>
  </si>
  <si>
    <t>2025/000000000024</t>
  </si>
  <si>
    <t>FpPGEFE 2024_SDA_01MATERIAL FUNGIBLE LABORATORIO CF502112 Sodium hydroxide solution 35-37%, RS - Foragroalimentary analysis, CAS: 1310-73-2, 5 L. JAPA. PROYECTO SIMPLYDATE.</t>
  </si>
  <si>
    <t>2025/000000000662</t>
  </si>
  <si>
    <t>CROMATOGRAFÍA</t>
  </si>
  <si>
    <t>B86907128</t>
  </si>
  <si>
    <t>AGILENT TECHNOLOGIES SPAIN, SL</t>
  </si>
  <si>
    <t>2025/000000001699</t>
  </si>
  <si>
    <t>2024/000000021636</t>
  </si>
  <si>
    <t>Compra material de laboratorio AM105/19 para el Pprograma de doctorado en Bioingeniería.</t>
  </si>
  <si>
    <t>2024/000000030064</t>
  </si>
  <si>
    <t>Fungible de laboratorio: tubos estériles</t>
  </si>
  <si>
    <t>2024/000000031841</t>
  </si>
  <si>
    <t>PAPEL FILTRO_MAT.FUNGIBLE</t>
  </si>
  <si>
    <t>2024/000000032956</t>
  </si>
  <si>
    <t>MATERIAL DE CULTIVO CELULAR: PORTA-OBJETO 26X76MM C/PULIDO B/MATE; CASSETTE P/TEJIDOS C/TAPA COLOR BLANCO ANGULO 35º 40X28X6MM; MOLDE P/INCLUSION PP TRANSPARENTE 14X24X5MM</t>
  </si>
  <si>
    <t>2024/000000032982</t>
  </si>
  <si>
    <t>FUNGIBLE LABORATORIO: PAPEL SECAMANOS LISO 2CAPAS 4,5KG D/C PASTA BOBINA INDUSTRIAL</t>
  </si>
  <si>
    <t>2025/000000000100</t>
  </si>
  <si>
    <t>FpPGEFE - 2024_SDA_01 MATERIAL FUNGIBLE DE LABORATORIO: MATERIAL DE OFICINA ORDINARIO NO INVENTARIABLE: AGENDA MARA Y10 SV VERT. AZUL + PUNTA AZUL 100-1000UL S/CORONA TIPO UNIVERSAL</t>
  </si>
  <si>
    <t>2025/000000000102</t>
  </si>
  <si>
    <t>REACTIVO DE LABORATORIO: DISOLVENTES: TOLUENO, ACETONA</t>
  </si>
  <si>
    <t>2025/000000000103</t>
  </si>
  <si>
    <t>PARAFILM-M CAJA 38 METROS X 10CM (UNID)</t>
  </si>
  <si>
    <t>2025/000000000104</t>
  </si>
  <si>
    <t>MATERIAL LABORATORIO: PUNTA AMARILLA 2-200UL CORTA S/CORONA TIPO GILSON</t>
  </si>
  <si>
    <t>2025/000000000105</t>
  </si>
  <si>
    <t>TUBO EPPENDORF_MAT.FUNGIBLE</t>
  </si>
  <si>
    <t>2025/000000000106</t>
  </si>
  <si>
    <t>2025/000000000107</t>
  </si>
  <si>
    <t>RMG - MATERIAL LABORATORIO: GUANTES NITRILO</t>
  </si>
  <si>
    <t>2025/000000000108</t>
  </si>
  <si>
    <t>ALCOHOL ETÍLICO_MAT.FUNGIBLE</t>
  </si>
  <si>
    <t>2025/000000000109</t>
  </si>
  <si>
    <t>REACTIVO DE LABORATORIO: DISOLVENTE: TETRAHIDROFURANO</t>
  </si>
  <si>
    <t>2025/000000000134</t>
  </si>
  <si>
    <t>MATERIAL DE LABORATORIO (PAPEL FILTRO ABSORBENTE). QUÍMICA ORGÁNICA</t>
  </si>
  <si>
    <t>2025/000000000169</t>
  </si>
  <si>
    <t>REACTIVO DE LABORATORIO: DISOLVENTE: CLOROFORMO</t>
  </si>
  <si>
    <t>2025/000000000254</t>
  </si>
  <si>
    <t>Fungible de laboratorio: puntas de pipeta</t>
  </si>
  <si>
    <t>2025/000000000255</t>
  </si>
  <si>
    <t>PLÁSTICO: PUNTA 100-1250UL ZEROTIP C/FILTRO C/NATURAL LARGA SUPER LOW RETENTION ESTERIL RACK LIBRE DNA/RNASA ;TUBO 15ML PP F/CONICO S/FALDON ESTERIL LIBRE DNASA/RNASA APIROGENO; TUBO 50ML PP F/CONICO S/FALDON T/PLANO ESTERIL LIBRE DNASA/RNASA APIROGENO</t>
  </si>
  <si>
    <t>2025/000000000256</t>
  </si>
  <si>
    <t>SODIO HIPOCLORITO 5%</t>
  </si>
  <si>
    <t>2025/000000000257</t>
  </si>
  <si>
    <t>Fungible de laboratorio: guantes latex ambidiestros</t>
  </si>
  <si>
    <t>2025/000000000258</t>
  </si>
  <si>
    <t>Fungible de laboratorio: guantes de nitrilo</t>
  </si>
  <si>
    <t>2025/000000000259</t>
  </si>
  <si>
    <t>TERMOMETRO DIGITAL CON SONDA EXTERNA DE INMERSIÓN PARA EXPERIMENTACIÓN</t>
  </si>
  <si>
    <t>2025/000000000410</t>
  </si>
  <si>
    <t>Fungible de laboratorio: criotubos y filtros de jeringa</t>
  </si>
  <si>
    <t>2025/000000000411</t>
  </si>
  <si>
    <t>Fungible de laboratorio: pañuelos faciales</t>
  </si>
  <si>
    <t>2025/000000000541</t>
  </si>
  <si>
    <t>RMG - MATERIAL LABORATORIO: GUANTES NITRILO TALLAS PEQUEÑA, MEDIANA Y GRANDE</t>
  </si>
  <si>
    <t>2025/000000000542</t>
  </si>
  <si>
    <t xml:space="preserve">SDA 01. P 2025-26952. Parafilm. Área Qui/Fis </t>
  </si>
  <si>
    <t>2025/000000000543</t>
  </si>
  <si>
    <t>2025/000000000544</t>
  </si>
  <si>
    <t>MATERIAL DE LABORATORIO: GUANTES NITRILO T/PEQUEÑA S/POLVO - GUANTES NITRILO T/GRANDE S/POLVO.</t>
  </si>
  <si>
    <t>2025/000000000659</t>
  </si>
  <si>
    <t>MATERIAL DE LABORATORIO: JERINGA 50ML CONO CATETER CENTRAL.</t>
  </si>
  <si>
    <t>2025/000000000660</t>
  </si>
  <si>
    <t>REACTIVO DE LABORATORIO: METANOL</t>
  </si>
  <si>
    <t>2025/000000000661</t>
  </si>
  <si>
    <t>MATERIAL DE CULTIVO CELULAR: PLACA P/CULTIVO CELULAR 96 POCILLOS 0.3cm2 S/TRATADA C/TAPA F/PLANO ESTERIL; PUNTA AZUL 100-1000UL S/CORONA TIPO UNIVERSAL</t>
  </si>
  <si>
    <t>2025/000000000675</t>
  </si>
  <si>
    <t xml:space="preserve">FpPGEFE MATERIAL FUNGIBLE LABORATORIO PARA INVESTIGACIÓN SDA-27028:POTASIO CLORURO;  ACIDO ORTO-FOSFORICO 85% - PROYECTO RETOS </t>
  </si>
  <si>
    <t>2025/000000001000</t>
  </si>
  <si>
    <t>RMG - MATERIAL LABORATORIO: PAPEL SECAMANOS LISO</t>
  </si>
  <si>
    <t>2025/000000001002</t>
  </si>
  <si>
    <t>MATERIAL DE LABORATORIO: GRIFO SUELTO P/BIDONES CON GRIFO (RECAMBIO).</t>
  </si>
  <si>
    <t>2025/000000001441</t>
  </si>
  <si>
    <t>PEQUEÑO APARATAJE:PIPETA AUTOMATICA MULTICANAL ACURA MANUAL 855 8 CANALES 40-350UL VOL.VARIABLE; PUNTA TRANSPARENTE 300/350UL S/FILTRO 58MM</t>
  </si>
  <si>
    <t>2025/000000001443</t>
  </si>
  <si>
    <t>Adquisición de guantes de nitrilo y alcohol 96% para las prácticas de inmunología de los Grados de Medicina y Podología, solicitado por la profesora ECC.</t>
  </si>
  <si>
    <t>2025/000000001444</t>
  </si>
  <si>
    <t>Adquisición de reactivos para histología para el proyecto de investigación PID2023-149765OB-I00.</t>
  </si>
  <si>
    <t>2025/000000001713</t>
  </si>
  <si>
    <t>Genética Elche_Material de laboratorio para prácticas</t>
  </si>
  <si>
    <t>2025/000000001714</t>
  </si>
  <si>
    <t>PUNTAS PIPETA_MAT.FUNGIBLE</t>
  </si>
  <si>
    <t>2025/000000001715</t>
  </si>
  <si>
    <t>TUBO 15ML CONICO Y TAPON ROSCA_MAT.FUNGIBLE</t>
  </si>
  <si>
    <t>2025/000000001717</t>
  </si>
  <si>
    <t>REACTIVO DE LABORATORIO: TOLUENO</t>
  </si>
  <si>
    <t>2025/000000001718</t>
  </si>
  <si>
    <t>FpPGEFE 2024_SDA_01 MATERIAL FUNGIBLE DE LABORATORIO.GUANTES NITRILO POLVO. JMVV. CITROSOL</t>
  </si>
  <si>
    <t>2025/000000002046</t>
  </si>
  <si>
    <t>Material de laboratorio (anticuerpo)</t>
  </si>
  <si>
    <t>2025/000000002052</t>
  </si>
  <si>
    <t>MATERIAL DE CULTIVO CELULAR:PARAFILM-M CAJA 38 METROS X 10CM (UNID)</t>
  </si>
  <si>
    <t>2025/000000002053</t>
  </si>
  <si>
    <t>MATERIAL DE CULTIVO CELULAR: FILTRO SUPERIOR P/DISPOSITIVO FILTRACION 500ML 0.22¿m PES ESTERIL 75MM Ø MEMBRANA</t>
  </si>
  <si>
    <t>2025/000000002054</t>
  </si>
  <si>
    <t>REACTIVO. AGAR BACTERIOLOGICO EUROPEO</t>
  </si>
  <si>
    <t>2025/000000002211</t>
  </si>
  <si>
    <t>MATERIAL PARA LABORATORIO: PARAFINA PLASTIWAX</t>
  </si>
  <si>
    <t>2025/000000002213</t>
  </si>
  <si>
    <t>RMG - MATERIAL LABORATORIO: GUANTES NITRILO T/PEQUEÑA, MEDIANA Y GRANDE</t>
  </si>
  <si>
    <t>2025/000000002434</t>
  </si>
  <si>
    <t>Adquisición de lancetas para las prácticas de inmunología de los Grados de Medicina y Podología, solicitado por la profesora ECC.</t>
  </si>
  <si>
    <t>2025/000000002435</t>
  </si>
  <si>
    <t>SOLUCIONES DE HISTOLOGÍA: ALCOHOL ETILICO ABSOLUTO (Reag. USP, Ph. Eur.) ACS, ISO</t>
  </si>
  <si>
    <t>2025/000000002650</t>
  </si>
  <si>
    <t>2025/000000002651</t>
  </si>
  <si>
    <t xml:space="preserve">PLACA 96 POCILLOS MICROTITER PS F/PLANO ESTERIL "R" - MATERIAL FUNGIBLE LABORATORIO INVESTIGACIÓN - PROYECTO FERTILAB </t>
  </si>
  <si>
    <t>2024/000000031538</t>
  </si>
  <si>
    <t>FpPGEFE 2024-SDA-01 SODIO HIDROXIDO 40% P/ DET NITROGENO. PROYECTO AGROALNEXT INDIVIDUAL.</t>
  </si>
  <si>
    <t>2025/000000000101</t>
  </si>
  <si>
    <t>2024/000000029447</t>
  </si>
  <si>
    <t>ANILLOS Y TAPONES PARA FRASCOS DE GL 80</t>
  </si>
  <si>
    <t>2025/000000000187</t>
  </si>
  <si>
    <t>MATERIAL LABORATORIO - PUNTAS DE PP PARA MICROPIPETA 100-1000 UL, PK.500 UNID.</t>
  </si>
  <si>
    <t>2025/000000001450</t>
  </si>
  <si>
    <t>REACTIVO DNTP SET_MAT.FUNGIBLE</t>
  </si>
  <si>
    <t>2025/000000001926</t>
  </si>
  <si>
    <t>Material para laboratorio: Anti-Aspa/Nur7</t>
  </si>
  <si>
    <t>2025/000000002649</t>
  </si>
  <si>
    <t>RMG - EmbryoMax HTF</t>
  </si>
  <si>
    <t>2024/000000030923</t>
  </si>
  <si>
    <t>REACTIVO: ALBUMIN FROM HUMAN SERUM</t>
  </si>
  <si>
    <t>2024/000000033580</t>
  </si>
  <si>
    <t>MATERIAL DE LABORATORIO. PROGARD TS2 Y Milli-Q« IQ 7000 Purification kit</t>
  </si>
  <si>
    <t>2025/000000000188</t>
  </si>
  <si>
    <t>FpPGEFE - 2024_SDA_01 MATERIAL FUNGIBLE DE LABORATORIO: Vial ámbar snap ND11 1,5ml 12x32mm pk.100uds (P-2024/26581) - 53KI1019IP</t>
  </si>
  <si>
    <t>2025/000000000189</t>
  </si>
  <si>
    <t>FpPGEFE - 2024_SDA_01 MATERIAL FUNGIBLE DE LABORATORIO: Tapon snap+ Septum BUT/PTFE ND11 pk.100uds (P-2024/26582) - 53KI1019IP</t>
  </si>
  <si>
    <t>2024/000000033578</t>
  </si>
  <si>
    <t>Fungible de laboratorio: reactivos</t>
  </si>
  <si>
    <t>2024/000000033712</t>
  </si>
  <si>
    <t>MATERIAL DE LABORATORIO. PAÑOS LIMPIEZA, APLICADOR PUNTA ALGODON, PAÑUELOS LIMPIEZA, CAJA PORTAOBJETOS Y CAJA PORTAREJILLAS</t>
  </si>
  <si>
    <t>2024/000000033909</t>
  </si>
  <si>
    <t>MATERIAL DE LABORATORIO: JERINGA, STERICAN</t>
  </si>
  <si>
    <t>2025/000000000684</t>
  </si>
  <si>
    <t>SEA - MATERIAL LABORATORIO: BATA N/E HOSP VERDE</t>
  </si>
  <si>
    <t>2025/000000001108</t>
  </si>
  <si>
    <t>SEA - MATERIAL LABORATORIO: BATAS</t>
  </si>
  <si>
    <t>2025/000000001222</t>
  </si>
  <si>
    <t>MATERIAL PARA PRÁCTICAS (GUANTES). QUÍMICA ORGÁNICA</t>
  </si>
  <si>
    <t>2024/000000033806</t>
  </si>
  <si>
    <t>SEA - MATERIAL LABORATORIO: GUANTES SENSIFLEX Y CUBREZAPATO HOSPITALARIO</t>
  </si>
  <si>
    <t>2025/000000001587</t>
  </si>
  <si>
    <t>Adquisición de reactivos de laboratorio para el proyecto de investigación PID2023-149765OB-I00.</t>
  </si>
  <si>
    <t>BECTON DICKINSON, S.A.U.</t>
  </si>
  <si>
    <t>2025/000000000367</t>
  </si>
  <si>
    <t>MATERIAL DE BILOGÍA MOLECULAR: 8-16% MP TGX Gel 15W 15 ul, pkg 10</t>
  </si>
  <si>
    <t>2025/000000000399</t>
  </si>
  <si>
    <t>MATERIAL DE BIOLOGIA MOLECULAR: HSP-96,WHT/CLR 50/BX</t>
  </si>
  <si>
    <t>2025/000000000408</t>
  </si>
  <si>
    <t>MATERIAL DE BIOLOGIA MOLECULAR: MICROSEAL B ADHES SEAL,100/PK</t>
  </si>
  <si>
    <t>2025/000000001690</t>
  </si>
  <si>
    <t>Adquisición de reactivos de laboratorio para el proyecto de investigación PID2023-149765OB-I00.</t>
  </si>
  <si>
    <t>2025/000000000539</t>
  </si>
  <si>
    <t>Fungible de laboratorio: anticuerpos</t>
  </si>
  <si>
    <t>2025/000000001398</t>
  </si>
  <si>
    <t>Reactivo laboratorio: 5BW-41600172-1 - Propylene Glycol</t>
  </si>
  <si>
    <t>2025/000000002735</t>
  </si>
  <si>
    <t>REACTIVO DE LABORATORIO: 5 BW-30400000-2 - Paraformaldehyde (10%) Fixative in PBS</t>
  </si>
  <si>
    <t>2025/000000002901</t>
  </si>
  <si>
    <t>REACTIVO: 5 TO-2004/10 MG - Isradipine</t>
  </si>
  <si>
    <t>2024/000000029439</t>
  </si>
  <si>
    <t>Centrífuga universal refrigerada con rotor angular 10 x 5-15 ml</t>
  </si>
  <si>
    <t>2024/000000032383</t>
  </si>
  <si>
    <t>REACTIVOS. TO-2835/100 MG - Progesterone; TO-2824/100 MG - beta-Estradiol</t>
  </si>
  <si>
    <t>2024/000000033267</t>
  </si>
  <si>
    <t>HORNO DE CONVECCIÓN ESTÁNDAR</t>
  </si>
  <si>
    <t>2024/000000033781</t>
  </si>
  <si>
    <t>REACTIVOS:  BT-29022-1 - Wheat Germ Agglutinin, CF®488A Conjugate</t>
  </si>
  <si>
    <t>2024/000000033576</t>
  </si>
  <si>
    <t>REACTIVOS :Recombinant Human KGF (FGF-7)</t>
  </si>
  <si>
    <t>B78541182</t>
  </si>
  <si>
    <t>BIONOVA CIENTIFICA,S.L.</t>
  </si>
  <si>
    <t>2024/000000033584</t>
  </si>
  <si>
    <t>REACTIVO NUCLEOSPIN_MAT.FUNGIBLE</t>
  </si>
  <si>
    <t>CULTEK, S.L.U.</t>
  </si>
  <si>
    <t>2024/000000033945</t>
  </si>
  <si>
    <t>FpPGEFE MATERIAL FUNGIBLE DE LABORATORIO PARA EL SERVICIO DE INNOVACIÓN ANATÓMICA: ZUECOS TALLA 41 (INCLUIDO EN SDA)</t>
  </si>
  <si>
    <t>2025/000000000092</t>
  </si>
  <si>
    <t>MATERIAL DE LABORATORIO: NucleoSpin RNA (kit recomendado para el aislamiento de RNA de células y tejidos) SDA/01 P-2024/26639</t>
  </si>
  <si>
    <t>2025/000000000093</t>
  </si>
  <si>
    <t>MATERIAL LABORATORIO: PIPETTE 10ML PPW PS S IND 50 BAG_200</t>
  </si>
  <si>
    <t>2025/000000000658</t>
  </si>
  <si>
    <t>SEA - MATERIAL LABORATORIO: SUPERGLUE FOR INCLUSIONS</t>
  </si>
  <si>
    <t>2024/000000031817</t>
  </si>
  <si>
    <t>MATERIAL DE LABORATORIO. PLT,12WL,FB,TCT,W_LID,S,BK,5_100; Falcon® 100 mm TC-treated Cell Culture Dish, 20_Pack, 200_Case, Sterile; Falcon® 50mL High Clarity PP Centrifuge Tube, Coni; PLT,6WL,FB,TCT,W_LID,S,BK,5_100; PIPETTE 5ML Y 10 ML</t>
  </si>
  <si>
    <t>2024/000000033258</t>
  </si>
  <si>
    <t>MATERIAL DE LABORATORIO. RED AUTOCLAVE BAGS WITH STERILITY INDICATOR PATCH - VOLUME 1.5 LITRES</t>
  </si>
  <si>
    <t>2025/000000002517</t>
  </si>
  <si>
    <t>2025/000000003024</t>
  </si>
  <si>
    <t>MATERIAL FUNGIBLE LABORATORIO: CRP-10 RABBIT CRP ELISA 96 DETER. 1ud (AGROALNEXT/2022/037)</t>
  </si>
  <si>
    <t>2025/000000000089</t>
  </si>
  <si>
    <t xml:space="preserve">FpPGEFE MATERIAL FUNGIBLE LABORATORIO PARA INVESTIGACIÓN SDA_01: 5 MRS AGAR 500G; 10 PORTES - PROYECTO PROVACUNO </t>
  </si>
  <si>
    <t>2025/000000000235</t>
  </si>
  <si>
    <t>ACIDO ASCORBIC PARA CULTIVO CELULAR</t>
  </si>
  <si>
    <t>2025/000000000357</t>
  </si>
  <si>
    <t>TOXICOLOGÍA_DISMED_MATERIAL</t>
  </si>
  <si>
    <t>2025/000000000778</t>
  </si>
  <si>
    <t>FpPGEFE - 2024_SDA_01 MATERIAL FUNGIBLE DE LABORATORIO: LUMINOL (SYNONYMS: DIOGENES REAGENT) 10 MM * 1 ML IN DMSO + PORTES (P-2025/26945)</t>
  </si>
  <si>
    <t>2025/000000001090</t>
  </si>
  <si>
    <t>2025/000000001201</t>
  </si>
  <si>
    <t>TOXICOLOGÍA_Material de laboratorio para prácticas</t>
  </si>
  <si>
    <t>2025/000000002731</t>
  </si>
  <si>
    <t>Material para laboratorio: Sterile Filtered DMSO</t>
  </si>
  <si>
    <t>2024/000000033571</t>
  </si>
  <si>
    <t>MATERIAL: 5 PLACA PETRI TRANSPARENTECON TAPA (PS) ESTÉRIL Ø90MM100UD</t>
  </si>
  <si>
    <t>2025/000000000358</t>
  </si>
  <si>
    <t>REACTIVO ADN POLIMERAS_MAT.FUNGIBLE</t>
  </si>
  <si>
    <t>2024/000000033251</t>
  </si>
  <si>
    <t>BATERIA, TRANSISTORES Y TRANSPORTE. TEORÍA DE LA SEÑAL</t>
  </si>
  <si>
    <t>2024/000000033503</t>
  </si>
  <si>
    <t>Fungible de laboratorio: bombillas</t>
  </si>
  <si>
    <t>2025/000000000455</t>
  </si>
  <si>
    <t>Fungible para laboratorio</t>
  </si>
  <si>
    <t>2025/000000001189</t>
  </si>
  <si>
    <t>Material laboratorio: cable 40 vías macho/hembra en línea 200mm, conector modular aéreo macho rj45 8p8c cat 5, esponjilla soldador 56x38x7mm, pasta de soldar, desoldador pompeta atten at-e330p, brida cadeneta 140mm negra, kit conectores xh y cinta adhesiv</t>
  </si>
  <si>
    <t>2025/000000001952</t>
  </si>
  <si>
    <t>MATERIAL LABORATORIO: CONECTOR JACK 3,5MM BASE HEMBRA CIRCUITO IMPRESO 3 POLOS CERRADA Y BATERÍA POLÍMERO LITIO 3,7V / 390MA CON CONECTOR JST</t>
  </si>
  <si>
    <t>2025/000000001953</t>
  </si>
  <si>
    <t>MATERIAL DE LABORATORIO. BATERIA PLOMO 12 V / 7AH YUASA NP7-12</t>
  </si>
  <si>
    <t>2025/000000002182</t>
  </si>
  <si>
    <t>FUNGIBLE DE LABORATORIO. TERMÓMETRO HIGRÓMETRO DIGITAL BLUETOOTH 5.0</t>
  </si>
  <si>
    <t>2025/000000002501</t>
  </si>
  <si>
    <t>KIT RASPBERRY PI 5 8 Gb - HutoPi Starter Kit</t>
  </si>
  <si>
    <t>2025/000000002745</t>
  </si>
  <si>
    <t>CONVERTIDOR DC-DC AUTO; REPETIDOR WIFI 300 MBPS; SOPORTE MONITOR</t>
  </si>
  <si>
    <t>2025/000000002851</t>
  </si>
  <si>
    <t>CABLE MANGUERA ELECTRICA NEGRA 2X0,75MM 500V</t>
  </si>
  <si>
    <t>2025/000000002927</t>
  </si>
  <si>
    <t>MATERIAL ELECTRÓNICO FUGIBLE</t>
  </si>
  <si>
    <t>2024/000000033681</t>
  </si>
  <si>
    <t>MATERIAL DE LABORATORIO. TOALLAS DE LIMPIEZA PARA FIBRA OPTICA</t>
  </si>
  <si>
    <t>2025/000000001092</t>
  </si>
  <si>
    <t xml:space="preserve">FpPGEFE MATERIAL FUNGIBLE LABORATORIO PARA INVESTIGACIÓN SDA-27036:FILTRO JERINGA NYLON 25MM 0,45UM (100UDS) BRANCHIA - PROYECTO RAINS </t>
  </si>
  <si>
    <t>B73947483</t>
  </si>
  <si>
    <t>EQUILABO SCIENTIFIC S.L.</t>
  </si>
  <si>
    <t>2024/000000032662</t>
  </si>
  <si>
    <t>FpPGEFE - 2024_SDA-01 MATERIAL FUNGIBLE DE LABORATORIO: FILTRO JERINGA NYLON 0.45UM 25MM (10X100UDS) BRANCHIA</t>
  </si>
  <si>
    <t>2025/000000002222</t>
  </si>
  <si>
    <t>MATERIAL DE LABORATORIO: Fosaprepitant (dimeglumine) 100mg.</t>
  </si>
  <si>
    <t>2024/000000032165</t>
  </si>
  <si>
    <t>REACTIVO: 1.0 50UG MURINE IL-2PEPROTECH</t>
  </si>
  <si>
    <t>2024/000000032723</t>
  </si>
  <si>
    <t>2024/000000033018</t>
  </si>
  <si>
    <t>REACTIVOS. CellTrace Violet Cell Proliferation Kit, for flow</t>
  </si>
  <si>
    <t>2024/000000033311</t>
  </si>
  <si>
    <t>REACTIVO DE LABORATORIO:1.0 2.5LT Acetonitrile CHROMASOLV, for HPLC, gradient</t>
  </si>
  <si>
    <t>2024/000000033518</t>
  </si>
  <si>
    <t>PLACAS PARA CULTIVOS CELULARES</t>
  </si>
  <si>
    <t>2024/000000033519</t>
  </si>
  <si>
    <t>FILTROS PARA EXPERIMENTOS DE INVESTIGACION</t>
  </si>
  <si>
    <t>2024/000000033589</t>
  </si>
  <si>
    <t>FUNGIBLE DE LABORATORIO. TUBE-A-LYZER CE 8-10KD 25-30ML</t>
  </si>
  <si>
    <t>2024/000000033679</t>
  </si>
  <si>
    <t>SOLUCION DE PENICILINA STREPTOMYCIN PARA EXPERIMENTOS</t>
  </si>
  <si>
    <t>2024/000000033805</t>
  </si>
  <si>
    <t>MEDIOS DE CULTIVO PARA EXPERIMENTOS DE HISTOLOGIA</t>
  </si>
  <si>
    <t>2024/000000033862</t>
  </si>
  <si>
    <t>2024/000000033863</t>
  </si>
  <si>
    <t>REACTIVOS PARA CULTIVO CELULAR</t>
  </si>
  <si>
    <t>2024/000000033864</t>
  </si>
  <si>
    <t>2024/000000033865</t>
  </si>
  <si>
    <t>REACTIVOS PARA EXPERIMENTOS DE HISTOLOGIA</t>
  </si>
  <si>
    <t>2024/000000033866</t>
  </si>
  <si>
    <t>2024/000000033867</t>
  </si>
  <si>
    <t>2024/000000033868</t>
  </si>
  <si>
    <t>CULTIVO CELULAR NEURONAL PARA EXPERIMENTACION</t>
  </si>
  <si>
    <t>2024/000000033920</t>
  </si>
  <si>
    <t>SUPLEMENTO N2 PARA EXPERIMENTOS DE CRECIMIENTO Y EXPRESION DE NEUROBLASTOMAS</t>
  </si>
  <si>
    <t>2025/000000000079</t>
  </si>
  <si>
    <t>SOLUCIONES DE CULTIVO CELULAR; 1.0 FBS QUALITE RECHERCHE US 500ML</t>
  </si>
  <si>
    <t>2025/000000000112</t>
  </si>
  <si>
    <t>REACTIVOS PARA EXPERIMENTO DE HISTOLOGIA</t>
  </si>
  <si>
    <t>2025/000000000138</t>
  </si>
  <si>
    <t>REACTIVO DE LABORATORIO: CELITE 545</t>
  </si>
  <si>
    <t>2025/000000000177</t>
  </si>
  <si>
    <t>GENETICA ELCHE_ÑIGUEZ_MATERIAL LABORATORIO</t>
  </si>
  <si>
    <t>2025/000000000204</t>
  </si>
  <si>
    <t>Fungible de laboratorio: portaobjetos de cristal</t>
  </si>
  <si>
    <t>2025/000000000240</t>
  </si>
  <si>
    <t>RMG - MATERIAL LABORATORIO: VIRKON</t>
  </si>
  <si>
    <t>2025/000000000268</t>
  </si>
  <si>
    <t>REACTIVOS:SUPERSIGNAL WEST FEMTO MAX. SENSITIVITY SUBSTRATE,</t>
  </si>
  <si>
    <t>2025/000000000269</t>
  </si>
  <si>
    <t>MATERIAL PARA PRÁCTICAS (FUNDAS PTFE). QUÍMICA ORGÁNICA</t>
  </si>
  <si>
    <t>2025/000000000270</t>
  </si>
  <si>
    <t>MATRAZ PARA EXPERIMENTOS DE CULTIVO CELULAR</t>
  </si>
  <si>
    <t>2025/000000000271</t>
  </si>
  <si>
    <t>DIVERSO MATERIAL PARA PRÁCTICAS (TRANSFER PIPETTE, IMÁN, INDICATOR PAPER ROLL, PAPEL FILTRO BLANCO). QUÍMICA ORGÁNICA</t>
  </si>
  <si>
    <t>2025/000000000315</t>
  </si>
  <si>
    <t>2025/000000000316</t>
  </si>
  <si>
    <t>2025/000000000361</t>
  </si>
  <si>
    <t>Material para laboratorio: GLYCOGEN RNA GRADE 0.1ML</t>
  </si>
  <si>
    <t>2025/000000000362</t>
  </si>
  <si>
    <t>Material para laboratorio: PENICILLIN STREPTOMYCIN SOL</t>
  </si>
  <si>
    <t>2025/000000000419</t>
  </si>
  <si>
    <t>MATERIAL PARA LABORATORIO: BIOTIN, 99%</t>
  </si>
  <si>
    <t>2025/000000000420</t>
  </si>
  <si>
    <t>MATERIAL DE LABORATORIO:  GENERADOR 100BP RTU 50UG (Escalera de ADN para la medición y la cuantificación aproximada de ADN bicatenario)</t>
  </si>
  <si>
    <t>2025/000000000422</t>
  </si>
  <si>
    <t>GLUCOSA PARA EXPERIMENTACION</t>
  </si>
  <si>
    <t>2025/000000000470</t>
  </si>
  <si>
    <t>MATERIAL FUNGIBLE DE LABORATORIO PARA PRÁCTICAS (EMBUDO DE DECANTACIÓN). QUÍMICA ORGÁNICA</t>
  </si>
  <si>
    <t>2025/000000000549</t>
  </si>
  <si>
    <t>INSTRUMENTACIÓN: 1.0 Lamba Plus Starter Kit : 4 pipettes (0.5-10/2-20/2</t>
  </si>
  <si>
    <t>2025/000000000551</t>
  </si>
  <si>
    <t>REACTIVOS DE LABORATORIO: PENICILLIN STREPTOMYCIN SOL, TRYPSIN, HMGS...</t>
  </si>
  <si>
    <t>2025/000000000683</t>
  </si>
  <si>
    <t>MEDIOS DE CULTIVO CELULAR: D-MEM (LG)W/NA PYR.(CE); MEM NEAA, 100X</t>
  </si>
  <si>
    <t>2025/000000000779</t>
  </si>
  <si>
    <t xml:space="preserve">FpPGEFE MATERIAL FUNGIBLE LABORATORIO PARA INVESTIGACIÓN SDA-27035:1.0 X10 AnaeroGen 2.5L anaerobic atmosphere generation - PROYECTO RETOS </t>
  </si>
  <si>
    <t>2025/000000000868</t>
  </si>
  <si>
    <t>FpPGEFE - 2024_SDA_01 MATERIAL FUNGIBLE DE LABORATORIO: X100 BD Microlance Hypodermic Needle,23G(blue),25m - AREA TA</t>
  </si>
  <si>
    <t>2025/000000000869</t>
  </si>
  <si>
    <t>REACTIVO FASTDIGEST_MAT.FUNGIBLE</t>
  </si>
  <si>
    <t>2025/000000000870</t>
  </si>
  <si>
    <t>FpPGEFE MATERIAL FUNGIBLE LABORATORIO PARA INVESTIGACIÓN SDA-27035 1.0 X500 TUBOS 50MLPP CONICO - PROYECTO RETOS</t>
  </si>
  <si>
    <t>2025/000000000871</t>
  </si>
  <si>
    <t>MATERIAL DE LABORATORIO: Parafilm, Amcor PM999, Fisherbrand PTFE Stirrer Bar</t>
  </si>
  <si>
    <t>2025/000000001106</t>
  </si>
  <si>
    <t>2025/000000001107</t>
  </si>
  <si>
    <t>Material para laboratorio: PENICILLIN STREPTOMYCIN, GLUTAMINE, 100X</t>
  </si>
  <si>
    <t>2025/000000001262</t>
  </si>
  <si>
    <t>Adquisición de reactivos de laboratorio para el proyecto de investigaciónPID2023-149765OB-I00.</t>
  </si>
  <si>
    <t>2025/000000001264</t>
  </si>
  <si>
    <t>FpPGEFE PRODUCTOS QUÍMICOS DE LABORATORIO PARA EL SERVICIO DE INNOVACIÓN ANATÓMICA: MORPHOLINE 2,5LT (6 UDS)</t>
  </si>
  <si>
    <t>2025/000000001599</t>
  </si>
  <si>
    <t>PIPETAS SEROLÓGICAS_MAT.FUNGIBLE</t>
  </si>
  <si>
    <t>2025/000000001731</t>
  </si>
  <si>
    <t>MATERIAL DE CULTIVO CELULAR: 1.0 X100 Rectangular Canted Neck Cell Culture Flask</t>
  </si>
  <si>
    <t>2025/000000001733</t>
  </si>
  <si>
    <t>SDA 01. P 2025/27254. THYMOL BLUE Y CITRIC ACID. ÁREA QUIMICA FÍSICA</t>
  </si>
  <si>
    <t>2025/000000001734</t>
  </si>
  <si>
    <t>2025/000000001735</t>
  </si>
  <si>
    <t>2025/000000001736</t>
  </si>
  <si>
    <t>Material de laboratorio para la U. de Cultivos: Cámaras de recuento Neubauer-improved</t>
  </si>
  <si>
    <t>2025/000000001737</t>
  </si>
  <si>
    <t>REACTIVO RIBOLOCK_MAT.FUNGIBLE</t>
  </si>
  <si>
    <t>2025/000000001847</t>
  </si>
  <si>
    <t>MATERIAL DE BIOLOGÍA MOLECULAR: 1.0 100 bp DNA Ladder VX15628019</t>
  </si>
  <si>
    <t>2025/000000001848</t>
  </si>
  <si>
    <t>Reactivos para laboratorio: Isopropanol 99.6%</t>
  </si>
  <si>
    <t>2025/000000001849</t>
  </si>
  <si>
    <t>MATERIAL DE BIOLOGÍA MOLECULAR: 1.0 X960 non-IVD epTIPS G Reload, 0.1-20ul, 40mm, medi</t>
  </si>
  <si>
    <t>2025/000000001957</t>
  </si>
  <si>
    <t>GENETICA ELCHE_Material para prácticas de laboratorio</t>
  </si>
  <si>
    <t>2025/000000001958</t>
  </si>
  <si>
    <t>2025/000000002072</t>
  </si>
  <si>
    <t>MATERIAL DE LABORATORIO: Enzima de restricción NheI (P-2025/27350)</t>
  </si>
  <si>
    <t>2025/000000002073</t>
  </si>
  <si>
    <t>MATERIAL FUNGIBLE DE LABORATORIO: Nuclepore Membrane Circles, 47mm 5,0¿m 100/pk</t>
  </si>
  <si>
    <t>2025/000000002074</t>
  </si>
  <si>
    <t>Material para laboratorio: Wash bottle narrow neck round LDPE white cap 50</t>
  </si>
  <si>
    <t>2025/000000002233</t>
  </si>
  <si>
    <t>MATERIAL PARA LABORATORIO: SYBR SAFE DNA GEL STAIN, BCA PROTEIN ASSAY KIT</t>
  </si>
  <si>
    <t>2025/000000002234</t>
  </si>
  <si>
    <t>2025/000000002443</t>
  </si>
  <si>
    <t>SOLUCIONES DE CULTIVO CELULAR: 500ML Dulbecco's Modified Eagle Medium (D-MEM</t>
  </si>
  <si>
    <t>2025/000000002444</t>
  </si>
  <si>
    <t>MATERIAL DE CULTIVO CELULAR: 1.0 Amersham Hybond 0.45um PVDF 300mm x 4m roll</t>
  </si>
  <si>
    <t>2025/000000002445</t>
  </si>
  <si>
    <t>Reactivos para laboratorio: DMEM, high glucose, pyruvate 500ml</t>
  </si>
  <si>
    <t>2025/000000002656</t>
  </si>
  <si>
    <t xml:space="preserve">1.0 X48 Conical Bottom Centrifuge Tube, PP, 225ml, Plu - MATERIAL FUNGIBLE LABORATORIO INVESTIGACIÓN - PROYECTO RAINS </t>
  </si>
  <si>
    <t>2025/000000002891</t>
  </si>
  <si>
    <t>REACITVO: 1.0 LIPOFECTAMINE 2000 REAGENT</t>
  </si>
  <si>
    <t>2025/000000002895</t>
  </si>
  <si>
    <t>REACTIVO: 1.0 LIPOFECTAMINE 2000 REAGENT</t>
  </si>
  <si>
    <t>2025/000000002932</t>
  </si>
  <si>
    <t>REACTIVOS. 1000ML DMEM/F-12 1:1</t>
  </si>
  <si>
    <t>2024/000000031568</t>
  </si>
  <si>
    <t>REACTIVO: 1.0 X10 DMEMW/GLUTAMAX-I,PYR,4.5G</t>
  </si>
  <si>
    <t>2024/000000033019</t>
  </si>
  <si>
    <t>REACTIVO. 500ML RPMI1640 SIN L-GLUTAMINA</t>
  </si>
  <si>
    <t>2024/000000033020</t>
  </si>
  <si>
    <t>REACTIVO. B27 SUPPLEMENT</t>
  </si>
  <si>
    <t>2024/000000033023</t>
  </si>
  <si>
    <t>REACTIVO. FLUO-4 NW CALCIUM ASSAY KIT</t>
  </si>
  <si>
    <t>2024/000000033024</t>
  </si>
  <si>
    <t>REACTIVO. HMGS 5ML</t>
  </si>
  <si>
    <t>2024/000000033310</t>
  </si>
  <si>
    <t>REACTIVOS. MEDIUM 254 500ML; TRYPSIN NEUTRALIZER 100ML; TRYPSIN/EDTA 100ML 100 ML; DMEM HIGH W/GLUTAMAX - I; 500 ml Heat Inactivated, Fetal Bovine Serum, Value</t>
  </si>
  <si>
    <t>2024/000000033590</t>
  </si>
  <si>
    <t xml:space="preserve">FpPGEFE MATERIAL FUNGIBLE LABORATORIO PARA INVESTIGACIÓN SDA: 1.0 Deionizer water filter for HG BASIC/PRO and KUBE - PROYECTO RETOS </t>
  </si>
  <si>
    <t>2024/000000033591</t>
  </si>
  <si>
    <t>REACTIVO: 1.0 FBS QUALITE RECHERCHE US 500ML</t>
  </si>
  <si>
    <t>2024/000000033592</t>
  </si>
  <si>
    <t>MATERIAL: 1.0 X10 ESPÁTULA A.INOX. 2/LÁMIN. 180-2.0 X5 Stainless Steel DualSpoon/Spatulas-3.0 X500 Weighboat Fisherbrand square,antistatic- 4.0 X500 Weighboat square, antistatic,polystyrene-5.0 X1000 PASTEUR PIPETTE 2ML225MM-6.0 X100 2 ml Luer-Sli</t>
  </si>
  <si>
    <t>2024/000000033593</t>
  </si>
  <si>
    <t>FePGEFE 1.0X500 Fisher Brand Centrifuge tube conical P Agroalnext/2022/016</t>
  </si>
  <si>
    <t>2024/000000033680</t>
  </si>
  <si>
    <t>FpPGEFE 1.0X500 TUBOS 50ML PP CONICO. AGROALNEXT 2022/016</t>
  </si>
  <si>
    <t>2024/000000033737</t>
  </si>
  <si>
    <t>REACTIVO MAXIMA RT_MAT.FUNGIBLE</t>
  </si>
  <si>
    <t>2024/000000033738</t>
  </si>
  <si>
    <t>FpPGEFE 2024_SDA_01 MATERIAL FUNGIBLE DE LABORATORIO 1.0 GRADILLA P/EPPENDORF BLAN. PROYECTO SIMPLYDATE</t>
  </si>
  <si>
    <t>2024/000000033739</t>
  </si>
  <si>
    <t>REACTIVO 200RXN_MAT.FUNGIBLE</t>
  </si>
  <si>
    <t>2024/000000033740</t>
  </si>
  <si>
    <t>REACTIVO ISOPROPANOL_MAT.FUNGIBLE</t>
  </si>
  <si>
    <t>2024/000000033741</t>
  </si>
  <si>
    <t>FpPGEFE 2024_SDA_01 MATERIAL FUNGIBLE DE LABORATORIO 1.0 ACETIC ACID GLACIAL 99% 1L .PROYECTO SIMPLYDATE.</t>
  </si>
  <si>
    <t>2024/000000033919</t>
  </si>
  <si>
    <t>MATERIAL DE LABORATORIO. TRACEABLE NANO TIMER</t>
  </si>
  <si>
    <t>2024/000000033949</t>
  </si>
  <si>
    <t>FILTROS MÁSCARA 4000+ Series Half Mask, FFABE1P3 R D Filters, 4277_MAT.FUNGIBLE</t>
  </si>
  <si>
    <t>2025/000000001065</t>
  </si>
  <si>
    <t>AM/2024_SDA_01. Material fungible: 4 uds. VARTA pila alcalina H.ENERGY 4922 MN1604 9V. ( P-2025-26969) (Para equipos PRL. Servicio de Infraestructuras)</t>
  </si>
  <si>
    <t>2025/000000003035</t>
  </si>
  <si>
    <t>Compra de material audiovisual (micrófonol)</t>
  </si>
  <si>
    <t>2024/000000033761</t>
  </si>
  <si>
    <t>MATERIAL DE LABORATORIO. GUANTES NITRILO SIN POLVO NATURFLEX TALLAS S, M Y L</t>
  </si>
  <si>
    <t>HERYCOR REHABILITACION Y MEDICINA DEPORTIVA, S.L.</t>
  </si>
  <si>
    <t>2024/000000033762</t>
  </si>
  <si>
    <t>Material laboratorio área Traumatología (novofix tubular)</t>
  </si>
  <si>
    <t>2024/000000033763</t>
  </si>
  <si>
    <t>Material laboratorio Departamento (caja almacenaje)</t>
  </si>
  <si>
    <t>2024/000000033764</t>
  </si>
  <si>
    <t>Material laboratorio Departamento (tronco akrafit)</t>
  </si>
  <si>
    <t>2024/000000033894</t>
  </si>
  <si>
    <t>Material laboratorio área Traumatología (pretape, gypsona, venda, férula, sanitina, ...)</t>
  </si>
  <si>
    <t>2025/000000000418</t>
  </si>
  <si>
    <t>Material laboratorio área Cirugía (guantes, venda, gypsona)</t>
  </si>
  <si>
    <t>2025/000000000606</t>
  </si>
  <si>
    <t>2025/000000000607</t>
  </si>
  <si>
    <t>SDA_01. P 2025/26895  GUANTES VINILO SIN POLVO TALLAS S/M/L.  ÁREA QUIM/FIS</t>
  </si>
  <si>
    <t>2025/000000000993</t>
  </si>
  <si>
    <t>FpPGEFE - 2024_SDA_01 MATERIAL FUNGIBLE DE LABORATORIO: Clorhexidina Betafar Solución acuosa 250 ml con pulverizador</t>
  </si>
  <si>
    <t>2025/000000000994</t>
  </si>
  <si>
    <t>FpPGEFE - 2024_SDA_01 MATERIAL FUNGIBLE DE LABORATORIO: Guantes Nitrilo sin polvo Luna Talla L + Guantes Nitrilo sin polvo Luna Talla M + Guantes Nitrilo sin polvo Luna Talla S</t>
  </si>
  <si>
    <t>2025/000000001407</t>
  </si>
  <si>
    <t>Adquisición de electrodos ECG pediátricos para la Semana del Cerebro</t>
  </si>
  <si>
    <t>2025/000000002215</t>
  </si>
  <si>
    <t>2025/000000002344</t>
  </si>
  <si>
    <t>Material de laboratorio (guantes). Anatomía</t>
  </si>
  <si>
    <t>2025/000000002642</t>
  </si>
  <si>
    <t>Material laboratorio área fisioterapia (guantes nitrilo sin polvo)</t>
  </si>
  <si>
    <t>2025/000000000769</t>
  </si>
  <si>
    <t>REACTIVOS: POLY(I:C) (HMW) - 10 MGR</t>
  </si>
  <si>
    <t>2025/000000001202</t>
  </si>
  <si>
    <t>REACTIVO DE LABORATORIO: 3 NORMOCURE - 100 MG (2 X 1 ML)</t>
  </si>
  <si>
    <t>2025/000000000396</t>
  </si>
  <si>
    <t>CARRETILLA COMPRADA A TRAVÉS DE SDA_01, LOTE 10</t>
  </si>
  <si>
    <t>2025/000000000397</t>
  </si>
  <si>
    <t>SEA - MATERIAL LABORATORIO: FREGONA ALGODON</t>
  </si>
  <si>
    <t>2025/000000001839</t>
  </si>
  <si>
    <t>Suministro pilas para equipos de simulación</t>
  </si>
  <si>
    <t>2024/000000022713</t>
  </si>
  <si>
    <t>2024SDA01: MATERIAL FUNGIBLE Y PEQUEÑO EQUIPAMIENTO</t>
  </si>
  <si>
    <t>2024/000000033666</t>
  </si>
  <si>
    <t>SEA - MATERIAL LABORATORIO: LAVAVAJILLAS -PASTILLA KIRIKO</t>
  </si>
  <si>
    <t>2025/000000002761</t>
  </si>
  <si>
    <t xml:space="preserve">TC Catalyst Set; CO2 Scrubber Shimadzu; Halogen Scrubber Shimadzu - MATERIAL FUNGIBLE LABORATORIO CROMATOGRAFÍA INVESTIGACIÓN - PROYECTO PID2020-113228RB-10 (RETOS </t>
  </si>
  <si>
    <t>2025/000000000365</t>
  </si>
  <si>
    <t>REACTIVO DE LABORATORIO. MAXPAR CELL ACQUISITION SOLUTION</t>
  </si>
  <si>
    <t>B66350281</t>
  </si>
  <si>
    <t>IZASA SCIENTIFIC, SLU</t>
  </si>
  <si>
    <t>2024/000000033784</t>
  </si>
  <si>
    <t>REACTIVO. EQ FOUR ELEMENT CALIBRATION BEADS</t>
  </si>
  <si>
    <t>2024/000000033787</t>
  </si>
  <si>
    <t>MATERIAL DE LABORATORIO. NEBULIZER, CYTOF® XT Y INJECTOR, CYTOF® XT</t>
  </si>
  <si>
    <t>2024/000000033788</t>
  </si>
  <si>
    <t>REACTIVOS. EQ FOUR ELEMENT CALIBRATION BEADS Y MAXPAR CELL ACQUISITION SOLUTION</t>
  </si>
  <si>
    <t>2024/000000033727</t>
  </si>
  <si>
    <t>PUNTAS PIPETA FILTRO_MAT.FUNGIBLE</t>
  </si>
  <si>
    <t>2024/000000033843</t>
  </si>
  <si>
    <t>MATERIAL LABORATORIO - SAFEVIEW CLASSIC</t>
  </si>
  <si>
    <t>A28090819</t>
  </si>
  <si>
    <t>LABORATORIOS CONDA, S.A.</t>
  </si>
  <si>
    <t>2025/000000000047</t>
  </si>
  <si>
    <t>Material de laboratorio (prolong glod antifade reagent)</t>
  </si>
  <si>
    <t>2025/000000000114</t>
  </si>
  <si>
    <t>MATERIAL PARA LABORATORIO: FG,OFF THE SHELF GX SET</t>
  </si>
  <si>
    <t>2025/000000001097</t>
  </si>
  <si>
    <t>Material de laboratorio (seda) Anatomia</t>
  </si>
  <si>
    <t>A30001010</t>
  </si>
  <si>
    <t>LORCA MARIN S.A.</t>
  </si>
  <si>
    <t>2025/000000000614</t>
  </si>
  <si>
    <t>REACTIVO. HY-15142 / Doxorubicin (hydrochloride) / 1 g</t>
  </si>
  <si>
    <t>SE556969779901</t>
  </si>
  <si>
    <t>MEDCHEMTRONICA AB</t>
  </si>
  <si>
    <t>2025/000000001705</t>
  </si>
  <si>
    <t>2024/000000032689</t>
  </si>
  <si>
    <t>2024/000000032718</t>
  </si>
  <si>
    <t>REACTIVO FORMALDEHYDE MOLECULAR_MAT.FUNGIBLE</t>
  </si>
  <si>
    <t>2024/000000032721</t>
  </si>
  <si>
    <t>REACTIVOS. POLI (METIL VINIL ETER-ALT-ANHIDRIDO MAL</t>
  </si>
  <si>
    <t>2024/000000032869</t>
  </si>
  <si>
    <t>REACTIVOS. Dimetilsulfoxido para sintes 1 L</t>
  </si>
  <si>
    <t>2024/000000033250</t>
  </si>
  <si>
    <t>2024/000000033302</t>
  </si>
  <si>
    <t>REACTIVO DE LABORATORIO. SILICE COLOIDAL LUDOX (R-) TM-40</t>
  </si>
  <si>
    <t>2024/000000033388</t>
  </si>
  <si>
    <t>REACTIVO FORMALDEHIDO_MAT.FUNGIBLE</t>
  </si>
  <si>
    <t>2024/000000033673</t>
  </si>
  <si>
    <t>REACTIVO SULFATO DE COBRE_MAT.FUNGIBLEl</t>
  </si>
  <si>
    <t>2024/000000033736</t>
  </si>
  <si>
    <t>FpPGEFE - 2024_SDA_01 MATERIAL FUNGIBLE DE LABORATORIO: GUARDA PARA COLUMNA HPLC SUPELCOGEL(TM-) + SUPELCOGEL C-610H 30CM X 7.8MM + ASCENTIS C18 5UM 25CMX4.6MM HPLC COLUMN</t>
  </si>
  <si>
    <t>2025/000000000022</t>
  </si>
  <si>
    <t>MATERIAL DE LABORATORIO: ASCORBATO SODICO</t>
  </si>
  <si>
    <t>2025/000000000078</t>
  </si>
  <si>
    <t>REACTIVO DE LABORATORIO. ORLISTAT</t>
  </si>
  <si>
    <t>2025/000000000110</t>
  </si>
  <si>
    <t>REACTIVOS DE LABORATORIO: HEXAFLUOROFOSFATO DETETRABUTILAMONIO</t>
  </si>
  <si>
    <t>2025/000000000118</t>
  </si>
  <si>
    <t>PRODUCTOS PARA PRÁCTICAS (FTALIMIDA PARA SÍNTESIS 1KG). QUÍMICA ORGÁNICA</t>
  </si>
  <si>
    <t>2025/000000000176</t>
  </si>
  <si>
    <t>TOXICOLOGIA_SAND_MATERIAL LABORATORIO</t>
  </si>
  <si>
    <t>2025/000000000202</t>
  </si>
  <si>
    <t>SDA 01. P 2025/26793. COPOLI (ACIDO ESTIRENOSULFONICO). ÁREA QUIM-FÍSICA</t>
  </si>
  <si>
    <t>2025/000000000203</t>
  </si>
  <si>
    <t>REACTIVOS: DEUTERIUM OXIDE,99.9 ATOM %D</t>
  </si>
  <si>
    <t>2025/000000000209</t>
  </si>
  <si>
    <t>REACTIVO: Ácido trifluoroacetico para 25 ML</t>
  </si>
  <si>
    <t>2025/000000000210</t>
  </si>
  <si>
    <t>REACTIVOS: Acetonitrilo hypergrade para 2,5 L</t>
  </si>
  <si>
    <t>2025/000000000238</t>
  </si>
  <si>
    <t>FpPGEFE 2024_SDA01 MATERIAL FUNGIBLE LABORATORIO: Juego de Monosacaridos</t>
  </si>
  <si>
    <t>2025/000000000239</t>
  </si>
  <si>
    <t>FpPGEFE 2024_SDA_01 MATERIAL FUNGIBLE DE LABORATORIO. JUEGO DE MONOSOCARIDOS. EVC. PROYECTO PROBIOJELLY</t>
  </si>
  <si>
    <t>2025/000000000264</t>
  </si>
  <si>
    <t>Fungible de laboratorio: reactivos (dextrosa)</t>
  </si>
  <si>
    <t>2025/000000000265</t>
  </si>
  <si>
    <t>TOXICOLOGÍA_MATERIAL LABORATORIO PRÁCTICAS</t>
  </si>
  <si>
    <t>2025/000000000267</t>
  </si>
  <si>
    <t>REACTIVO DE LABORATORIO: XANTPHOS</t>
  </si>
  <si>
    <t>2025/000000000313</t>
  </si>
  <si>
    <t>REACTIVO DE LABORATORIO:Dimethyl sulfoxide Hybri-Max 0.2 ¿m-fltr</t>
  </si>
  <si>
    <t>2025/000000000320</t>
  </si>
  <si>
    <t>REACTIVO DE LABORATORIO: n-Dodecano para sintesis</t>
  </si>
  <si>
    <t>2025/000000000360</t>
  </si>
  <si>
    <t>REACTIVOS: DEUTERIUM OXIDE, 99.9 ATOM %</t>
  </si>
  <si>
    <t>2025/000000000469</t>
  </si>
  <si>
    <t>REACTIVO DE LABORATORIO: TYROSINASE ASSAY KIT</t>
  </si>
  <si>
    <t>2025/000000000545</t>
  </si>
  <si>
    <t>BOVINE SERUM ALBUMIN PARA EXPERIMENTOS DE HISTOLOGIA</t>
  </si>
  <si>
    <t>2025/000000000546</t>
  </si>
  <si>
    <t>SOLUCIONES DE CULTIVO CELULAR: D - (+) - SOLUCION DE GLUCOSA45% EN H2O,</t>
  </si>
  <si>
    <t>2025/000000000547</t>
  </si>
  <si>
    <t>2025/000000000679</t>
  </si>
  <si>
    <t>REACTIVO DE LABORATORIO: BROMOBENZALDEHIDO</t>
  </si>
  <si>
    <t>2025/000000000680</t>
  </si>
  <si>
    <t>SOLUCIONES DE CULTIVO CELULAR: PHOSPHATE BUFFERED SALINE TABLET,*TRU-ME</t>
  </si>
  <si>
    <t>2025/000000000681</t>
  </si>
  <si>
    <t>REACTIVOS: ADENOSINE 5'-DIPHOSPHATE MONOPOTASSIUM&amp;</t>
  </si>
  <si>
    <t>2025/000000000776</t>
  </si>
  <si>
    <t xml:space="preserve">SDA 01. P 2025/27092 SAL SODICA DEL ACIDO ALGINICO DE ALGAS. ÁREA QUI/FIS. </t>
  </si>
  <si>
    <t>2025/000000000865</t>
  </si>
  <si>
    <t>RMG - MATERIAL LABORATORIO: REACTIVOS</t>
  </si>
  <si>
    <t>2025/000000000866</t>
  </si>
  <si>
    <t xml:space="preserve">FpPGEFE MATERIAL FUNGIBLE LABORATORIO PARA INVESTIGACIÓN SDA-27074:PK10 1L TEDLAR PLV GAS SAMPLING BAG W/LB - PROYECTO RAINS </t>
  </si>
  <si>
    <t>2025/000000000867</t>
  </si>
  <si>
    <t>REACTIVO: 4,4'-SULFONILDIFENOL</t>
  </si>
  <si>
    <t>2025/000000001003</t>
  </si>
  <si>
    <t>REACTIVO DE LABORATORIO: ÁCIDO 4-BROMOFENILBORÓNICO</t>
  </si>
  <si>
    <t>2025/000000001004</t>
  </si>
  <si>
    <t>2025/000000001005</t>
  </si>
  <si>
    <t>RMG - MATERIAL LABORATORIO: HTF FOR MOUSE</t>
  </si>
  <si>
    <t>2025/000000001006</t>
  </si>
  <si>
    <t>RMG - MATERIAL LABORATORIO: WATER, FOR EMBRYO TRANSFER, EMBRYO TESTE</t>
  </si>
  <si>
    <t>2025/000000001457</t>
  </si>
  <si>
    <t>REACTIVOS: 1-2-DIOLEOIL-SN-GLICEROL, ACEITE.</t>
  </si>
  <si>
    <t>2025/000000001458</t>
  </si>
  <si>
    <t>REACTIVOS. ELASTASA Y N-SUCCINIL-ALA-ALA-ALA-P-NITROANILIDA - ELCHE</t>
  </si>
  <si>
    <t>2025/000000001727</t>
  </si>
  <si>
    <t>MATERIAL DE CULTIVO CELULAR: Millex AA MF 33mm 0.8um esteril 50/pq</t>
  </si>
  <si>
    <t>2025/000000001728</t>
  </si>
  <si>
    <t>Material para laboratorio: SOLUCION DE GLUCOSA45% EN H2O,</t>
  </si>
  <si>
    <t>2025/000000001843</t>
  </si>
  <si>
    <t xml:space="preserve">SODA DE LIMA - MATERIAL FUNGIBLE LABORATORIO - PROYECTO RETOS </t>
  </si>
  <si>
    <t>2025/000000001846</t>
  </si>
  <si>
    <t>SDA 01. P 2025/27253 FENANTROLINA HIDROCLOLURO MONOHIDRA.  AREA QUI/FIS</t>
  </si>
  <si>
    <t>2025/000000002229</t>
  </si>
  <si>
    <t>Adquisición de material fungible de laboratorio (placas multipocillo) para el proyecto de investigación PID2023-149765OB-I00.</t>
  </si>
  <si>
    <t>2025/000000002230</t>
  </si>
  <si>
    <t>2025/000000002232</t>
  </si>
  <si>
    <t>REACTIVO DE LABORATORIO: DIMETILAMINOPIRIDINA</t>
  </si>
  <si>
    <t>2025/000000002542</t>
  </si>
  <si>
    <t>REACTIVOS: BORON TRIFLUORIDE-METHANOL 3 uds THINKINAZUL/2021/019</t>
  </si>
  <si>
    <t>2025/000000002545</t>
  </si>
  <si>
    <t>MATERIAL DE LABORATORIO: CLORHIDRATO DE DULOXETINA ESTANDAR DE RE, CAPSAICIN=95% FRON CAPSICUM SP.</t>
  </si>
  <si>
    <t>2025/000000002546</t>
  </si>
  <si>
    <t>REACTIVO LABORATORIO: SODIUM METHOXIDE, 0.5M SOLUTION IN 4 uds</t>
  </si>
  <si>
    <t>2025/000000002654</t>
  </si>
  <si>
    <t>REACTIVO. ANTI-MOUSE IGG (H+L), CF555</t>
  </si>
  <si>
    <t>2025/000000002766</t>
  </si>
  <si>
    <t>RMG - MATERIAL LABORATORIO: SOLUCION ROJO FENOL</t>
  </si>
  <si>
    <t>2025/000000002930</t>
  </si>
  <si>
    <t>REACTIVOS. DIMETHYL SULFOXIDE HYBRI-MAX STERILEFILT</t>
  </si>
  <si>
    <t>2024/000000031557</t>
  </si>
  <si>
    <t>REACTIVO_CLORURO DE MANGANESO_MAT.FUNGIBLEE</t>
  </si>
  <si>
    <t>2024/000000032193</t>
  </si>
  <si>
    <t>REACTIVOS. D-(+)-GLUCOSE; CALCIUM CHLORIDE DIHYDRATE, REAGENTPLUS; HEPES</t>
  </si>
  <si>
    <t>2024/000000033675</t>
  </si>
  <si>
    <t>REACTIVOS: FORSKOLINA, GRADO BIOLOGIA MOLECULAR</t>
  </si>
  <si>
    <t>2025/000000000137</t>
  </si>
  <si>
    <t>REACTIVO. BENZONASE® NUCLEASE PURITY 1PC X 10KUN</t>
  </si>
  <si>
    <t>2025/000000001903</t>
  </si>
  <si>
    <t>Adquisición de material fungible de laboratorios (columnas LS)  y reactivos  para el proyecto de investigación PID2023-149765OB-I00.</t>
  </si>
  <si>
    <t>MILTENYI BIOTEC S.L.</t>
  </si>
  <si>
    <t>2025/000000000119</t>
  </si>
  <si>
    <t>GENÉTICA ELCHE_MATERIAL LABORATORIO PRÁCTICAS</t>
  </si>
  <si>
    <t>B40524670</t>
  </si>
  <si>
    <t>NERIUM SCIENTIFIC, S.L.</t>
  </si>
  <si>
    <t>2025/000000000120</t>
  </si>
  <si>
    <t>MATERIAL LABORATORIO: DUCHEFA DIMETHYLALLYLAMINO PURINE Y DUCHEFA - LINSMAIER &amp; SKOOG MEDIUM</t>
  </si>
  <si>
    <t>2024/000000032377</t>
  </si>
  <si>
    <t>REACTIVO_MURASHIGE_MAT.FUNGIBLE</t>
  </si>
  <si>
    <t>2025/000000000183</t>
  </si>
  <si>
    <t>MATERIAL DE BIOLOGÍA MOLECULAR: MICROSEAL B ADHES SEAL,100/PK</t>
  </si>
  <si>
    <t>2025/000000000184</t>
  </si>
  <si>
    <t>MATERIAL DE BIOLOGIA MOLECULAR: iQ SYBR Green Supermix, 10 x 1.25 ml</t>
  </si>
  <si>
    <t>2025/000000001810</t>
  </si>
  <si>
    <t>REACTIVO: 30% Acrylamide/Bis Solution, 29:1</t>
  </si>
  <si>
    <t>2025/000000002199</t>
  </si>
  <si>
    <t>MATERIAL DE LABORATORIO: Precision Plus Protein¿ Todo azul Estándar de proteína preteñida (SDA/01 P-2025/26910)</t>
  </si>
  <si>
    <t>2025/000000002621</t>
  </si>
  <si>
    <t>REACTIVOS. ReadyStrip IPG pH 3-10 NL 12 x 7cm</t>
  </si>
  <si>
    <t>2024/000000033389</t>
  </si>
  <si>
    <t>ANTICUERPOS: GOAT ANTI-RABBIT IGG-HRP CONJUGATE, BG, 2ML; GOAT ANTI-MOUSE IGG (H+L)-HRP CONJUGATE, 2 ML</t>
  </si>
  <si>
    <t>2024/000000032412</t>
  </si>
  <si>
    <t>Adquisición material laboratorio (venda elástica) departamento</t>
  </si>
  <si>
    <t>2024/000000032976</t>
  </si>
  <si>
    <t>MATERIAL: 1 LIPID+EGLU SMART 15 LIPID + 15 EGLU - SMART BLUNDE 2 PACK. Series: Q327</t>
  </si>
  <si>
    <t>2024/000000033573</t>
  </si>
  <si>
    <t>ANTICUERPOS PARA INVESTIGACION</t>
  </si>
  <si>
    <t>2024/000000033827</t>
  </si>
  <si>
    <t>MATERIAL DE LABORATORIO: RECOMBINANT HUMAN ARTEMIN 100UG</t>
  </si>
  <si>
    <t>2024/000000033887</t>
  </si>
  <si>
    <t>FpPGEFE - 2024_SDA_01 MATERIAL FUNGIBLE DE LABORATORIO: OPTIFIT PUNTAS 0,5-200UL NO ST RACK 10X9 C/960</t>
  </si>
  <si>
    <t>2025/000000001205</t>
  </si>
  <si>
    <t>MATERIAL DE LABORATORIO: TAMPÓN DE LISIS DE RBC (SDA/01 P-2025/26911</t>
  </si>
  <si>
    <t>2025/000000001583</t>
  </si>
  <si>
    <t>2025/000000001584</t>
  </si>
  <si>
    <t>2024/000000030078</t>
  </si>
  <si>
    <t>REACTIVO: 000010 CHITIN 10G</t>
  </si>
  <si>
    <t>2024/000000032066</t>
  </si>
  <si>
    <t>REACTIVOS. HUMAN TRUSTAIN FCX (FC RECEPTO.50 TESTS</t>
  </si>
  <si>
    <t>2024/000000032899</t>
  </si>
  <si>
    <t>REACTIVOS. RECOMBINANT MOUSE M-CSF.25 MGR</t>
  </si>
  <si>
    <t>2024/000000029440</t>
  </si>
  <si>
    <t>FpPGEFE - 2024_SDA_01 MATERIAL FUNGIBLE DE LABORATORIO: Haemacytometer cover glasses24x24x0,4mm, pack 10x10 (P-2024/25475 - Área Producción Animal)</t>
  </si>
  <si>
    <t>2024/000000032118</t>
  </si>
  <si>
    <t xml:space="preserve">FpPGEFE - 2024_SDA_01 MATERIAL FUNGIBLE DE LABORATORIO: Platform balance DE 150K50D60/150 kg / 20/50 g, (P-2024/26072 - </t>
  </si>
  <si>
    <t>2024/000000033846</t>
  </si>
  <si>
    <t>FpPGEFE 1 TUBO DIGESTION 42x300 MM. AGROALNEXT/2022/016</t>
  </si>
  <si>
    <t>2024/000000033849</t>
  </si>
  <si>
    <t>BOTÁNICA_PROQUIMUR_MATERIAL DE LABORATORIO</t>
  </si>
  <si>
    <t>2025/000000000673</t>
  </si>
  <si>
    <t>FpPGEFE 2024_SDA_01 MATERIAL FUNGIBLE DE LABORATORIO. PLACAS PETRI ESTERIL 90MM -STERILIN101VR20 pk/500. JAPA. PROYECTO LÁCTEOS/ECOBIUFUN.</t>
  </si>
  <si>
    <t>2025/000000000847</t>
  </si>
  <si>
    <t>MATERIAL DE LABORATORIO. FRASCO LAVADOR ETANOL 500 ML Y FRASCO LAVADOR 63 GL 1000 ML - CULTIVOS</t>
  </si>
  <si>
    <t>2025/000000001238</t>
  </si>
  <si>
    <t>FUNGIBLE DE LABORATORIO: 1 TERMOMETRO -10 A 200ÂºC ALCOHOL</t>
  </si>
  <si>
    <t>2025/000000001239</t>
  </si>
  <si>
    <t>MATERIAL DE LABORATORIO: GUANTES NITRILO TALLA XS SIN POLVO PK/100</t>
  </si>
  <si>
    <t>2025/000000001341</t>
  </si>
  <si>
    <t>GENETICA SAN JUAN_PROQ_MATERIAL LABORATORIO</t>
  </si>
  <si>
    <t>2025/000000001406</t>
  </si>
  <si>
    <t>MATERIAL LABORATORIO: PAPEL ALUMINIO GALGA 30 um 10 m x 30 cm y PUNTA PIPETA 0,1-10uL NO ESTER - C/100</t>
  </si>
  <si>
    <t>2025/000000001408</t>
  </si>
  <si>
    <t>FpPGEFE 2024_SDA_01 MATERIAL FUNGIBLE DE LABORATORIO. OXYLYTE ELECTROLYTE 30 MLFOR OXYFERM. EVC. PROYECTO PROBIOJELLY.</t>
  </si>
  <si>
    <t>2025/000000001410</t>
  </si>
  <si>
    <t xml:space="preserve">FpPGEFE MATERIAL LABORATORIO PARA INVESTIGACIÓN SDA: 1 BALANZA SOBREMESA 15 KG / 0,5 G MOD. FCD 10K-3 - PROYECTO PROALMUR </t>
  </si>
  <si>
    <t>2025/000000002216</t>
  </si>
  <si>
    <t>MATERIAL DE LABORATORIO. PIPETA PASTEUR 1,5ML ST - C/10X100, 2 UD.</t>
  </si>
  <si>
    <t>2025/000000002220</t>
  </si>
  <si>
    <t>FUNGIBLE DE LABORATORIO. FRASCOS LAVADORES PE 500ML PK/3</t>
  </si>
  <si>
    <t>2025/000000002913</t>
  </si>
  <si>
    <t>PRODUCTOS PARA PRÁCTICAS (GUANTES LATEX TALLAS S Y M (PEDIDO Nº P2023/10142). QUÍMICA ORGÁNICA</t>
  </si>
  <si>
    <t>2025/000000002915</t>
  </si>
  <si>
    <t>MATERIAL PARA PRÁCTICAS (GUANTES LATEX TALLA (8-9) PEDIDO Nº P2023/10142. QUÍMICA ORGÁNICA</t>
  </si>
  <si>
    <t>2025/000000002954</t>
  </si>
  <si>
    <t>Máster - Jeringa Hamilton 701RN para uso prácticas presenciales en animalario - AM 2025-SDA/01</t>
  </si>
  <si>
    <t>2024/000000029434</t>
  </si>
  <si>
    <t>Adquisición de 1 Balanza portable SCOUT, 1.2 kg/0.01g (Material Docente Inventariable 2024/2025) - Facultad de Farmacia (Farmacología)</t>
  </si>
  <si>
    <t>2024/000000032131</t>
  </si>
  <si>
    <t>FpPGEFE - 2024_SDA_01 MATERIAL FUNGIBLE DE LABORATORIO: GUANTES DE NITRILO NEGROS BLACK PEARL TALLA L PK/100 + GUANTES NITRILO ROSA, S/ POLVO, T/M PK/100</t>
  </si>
  <si>
    <t>2024/000000032132</t>
  </si>
  <si>
    <t>FpPGEFE - 2024_SDA_01 MATERIAL FUNGIBLE DE LABORATORIO: SODIO CLORURO, SOLUCIÓN SATURADA 1L</t>
  </si>
  <si>
    <t>2024/000000029846</t>
  </si>
  <si>
    <t>Fungible de laboratorio: reactivos - Xileno</t>
  </si>
  <si>
    <t>PRODUCTOS QUÍMICOS DE LABORATORIO S.A.</t>
  </si>
  <si>
    <t>2024/000000032112</t>
  </si>
  <si>
    <t>2024/000000033800</t>
  </si>
  <si>
    <t>FpPGEFE - 2024_SDA_01 MATERIAL FUNGIBLE DE LABORATORIO: 2-THIOBARBITURIC ACID + PEROXIDASE TYPE VI FROM HORSERADISH + MANITOL + CATECHOL + SODIUM FLUORIDE + DI-POTASSIUM HYDROGEN</t>
  </si>
  <si>
    <t>2024/000000033801</t>
  </si>
  <si>
    <t>FpPGEFE - 2024_SDA_01 MATERIAL FUNGIBLE DE LABORATORIO: ACIDO CITRICO 1-HIDRATO + ACETONITRILO + ACIDO FORMICO + SODIO DI-HIDROGENO FOSFATO 1-HIDRATO + EDTA (USP-NF, BP, PH. EUR) PURO,</t>
  </si>
  <si>
    <t>2025/000000000144</t>
  </si>
  <si>
    <t>LEJÍA_MAT.FUNGIBLE</t>
  </si>
  <si>
    <t>2025/000000000146</t>
  </si>
  <si>
    <t>PAPEL TAPICEL INDUSTRIAL</t>
  </si>
  <si>
    <t>2025/000000000147</t>
  </si>
  <si>
    <t>REACTIVO DE LABORATORIO: DIBROMOBENZENE</t>
  </si>
  <si>
    <t>2025/000000000148</t>
  </si>
  <si>
    <t>MATERIAL LABORATORIO: LEJÍA 1L</t>
  </si>
  <si>
    <t>2025/000000000149</t>
  </si>
  <si>
    <t>MATERIAL PARA TALLERES ESTUDIA UN DÍA, DIRIGIDO A ESTUDIANTES DE SECUNDARIA</t>
  </si>
  <si>
    <t>2025/000000000150</t>
  </si>
  <si>
    <t>SEA - MATERIAL LABORATORIO: CALZAS VERDES</t>
  </si>
  <si>
    <t>2025/000000000151</t>
  </si>
  <si>
    <t>SEA - MATERIAL LABORATORIO: BATA DESECHABLE BLANCA C/PUÑOS CIERRE VELCRO</t>
  </si>
  <si>
    <t>2025/000000000152</t>
  </si>
  <si>
    <t>SEA - MATERIAL LABORATORIO: GORRO DESECHABLE VERDE</t>
  </si>
  <si>
    <t>2025/000000000153</t>
  </si>
  <si>
    <t>SEA - MATERIAL LABORATORIO: GUANTES NITRILO NATURFLEX</t>
  </si>
  <si>
    <t>2025/000000000154</t>
  </si>
  <si>
    <t>MATERIAL DE LABORATORIO PARA LA UNIDAD DE CULTIVOS</t>
  </si>
  <si>
    <t>2025/000000000225</t>
  </si>
  <si>
    <t>FpPGEFE 2024_SDA_01 MATERIAL FUNGIBLE DE LABORATORIO. 133101.1612 - TRICLOROMETANO ESTABILIZADO CON 50 PPM. JAPA. ECOBIUFUN/LÁCTEOS</t>
  </si>
  <si>
    <t>2025/000000000330</t>
  </si>
  <si>
    <t>FpPGEFE MATERIAL FUNGIBLE DE LABORATORIO PARA EL SERVICIO DE INNOVACIÓN ANATÓMICA: BATAS CIRUGIA (50 UDS) INCLUIDO SDA</t>
  </si>
  <si>
    <t>2025/000000000331</t>
  </si>
  <si>
    <t>MATERIAL LABORATORIO CIRUGÍA LAPAROSCOPICA IV EDICIÓN</t>
  </si>
  <si>
    <t>2025/000000000332</t>
  </si>
  <si>
    <t>MATERIAL LABORATORIO CIRUGÍA LAPAROSCÓPICA IV EDICIÓN</t>
  </si>
  <si>
    <t>2025/000000000333</t>
  </si>
  <si>
    <t>PRODUCTOS PARA PRÁCTICAS (REFRIGERANTE ALLIHN, 6 BOLAS). QUÍMICA ORGÁNICA</t>
  </si>
  <si>
    <t>2025/000000000335</t>
  </si>
  <si>
    <t>FpPGEFE 2024_SDA_01 MATERIAL FUNGIBLE DE LABORATORIO. ACIDO CLORHIDRICO - CATALIZADOR KJELDAHL CU (0,3% CUSO4.5H2O) TABLETAS PANREAC/ ACIDO TRICLOROACETICO JAPA . PROYECTO LÁCTEOS/ECOBIUFUN.</t>
  </si>
  <si>
    <t>2025/000000000336</t>
  </si>
  <si>
    <t>FpPGEFE MATERIAL FUNGIBLE LABORATORIO PARA INVESTIGACIÓN SDA: CONTENEDOR P/ORINA PP, 60 ML, NO ESTERIL,B/500 REF. BGQ048 ; MICROTUBOS C/TAPON EPPENDORF 1.5 ML B/1000, NEUTRO REF. BGN016; TUBO CENTRIFUGA PP, 50 ML. REF. BGD011 - PROy PROVACUNO</t>
  </si>
  <si>
    <t>2025/000000000338</t>
  </si>
  <si>
    <t>MICROPIPETAS AUTOCLAVE - MATERIAL FUNGIBLE LABORATORIO SDA_01 - Pedido 2024/24009</t>
  </si>
  <si>
    <t>2025/000000000339</t>
  </si>
  <si>
    <t>GENÉTICA ELCHE_MATERIAL DE LABORATORIO</t>
  </si>
  <si>
    <t>2025/000000000340</t>
  </si>
  <si>
    <t>PIPETAS PASTEUR_MAT.FUNGIBLE</t>
  </si>
  <si>
    <t>2025/000000000341</t>
  </si>
  <si>
    <t>SEA - MATERIAL LABORATORIO: GORRO DESECHABLE</t>
  </si>
  <si>
    <t>2025/000000000342</t>
  </si>
  <si>
    <t>SEA - MATERIAL LABORATORIO: PAPEL CHEMINE 2, PAPEL TRAPICEL INDUSTRIAL, ALCOHOL 96º  CIDAS y BATA DESECHABLE BLANCA</t>
  </si>
  <si>
    <t>2025/000000000343</t>
  </si>
  <si>
    <t>SEA - DIVERSO MATERIAL DE LABORATORIO</t>
  </si>
  <si>
    <t>2025/000000000346</t>
  </si>
  <si>
    <t>SEA - MATERIAL LABORATORIO: RESMAS PAPEL FILTRO</t>
  </si>
  <si>
    <t>2025/000000000347</t>
  </si>
  <si>
    <t>MICROPORO ESPARADRAPO PARA CERREA PLACAS_MAT.FUNGIBLE</t>
  </si>
  <si>
    <t>2025/000000000401</t>
  </si>
  <si>
    <t>MATERIAL HIGIENE SGE</t>
  </si>
  <si>
    <t>2025/000000000404</t>
  </si>
  <si>
    <t>2025/000000000405</t>
  </si>
  <si>
    <t>SEA - MATERIAL LABORATORIO: BOLSA BASURA PACK, BOLSA BASURA 30L y DETERGENTE 5KG</t>
  </si>
  <si>
    <t>2025/000000000406</t>
  </si>
  <si>
    <t>SEA - MATERIAL LABORATORIO: GEL INTERAPOTHEK ALOE VERA Y CHAMPU INTERAPOTHEK</t>
  </si>
  <si>
    <t>2025/000000000407</t>
  </si>
  <si>
    <t>MATERIAL PARA PRÁCTICAS (PAPEL TRAPICEL). QUÍMICA ORGÁNICA</t>
  </si>
  <si>
    <t>2025/000000000663</t>
  </si>
  <si>
    <t>FpPGEFE 2024_SDA_01 MATERIAL FUNGIBLE DE LABORATORIO.JUNTA GUKO 45MM DIAM Nº 2. JAPA . PROYECTO LÁCTEOS/ECOBIUFUN</t>
  </si>
  <si>
    <t>2025/000000000664</t>
  </si>
  <si>
    <t xml:space="preserve">FpPGEFE MATERIAL FUNGIBLE LABORATORIO PARA INVESTIGACIÓN SDA-26818: 131058.1611 - ACIDO SULFURICO 96% PA ; 171220.1214 - SODIO HIDROXIDOSOL. 40% P/P RE - PROYECTO RAINS </t>
  </si>
  <si>
    <t>2025/000000000666</t>
  </si>
  <si>
    <t>PLÁSTICO:PUNTAS AMARILLAS CORTA (B/1000) NIRCO</t>
  </si>
  <si>
    <t>2025/000000000668</t>
  </si>
  <si>
    <t>SEA - MATERIAL LABORATORIO: CUTTER PROFESIONAL</t>
  </si>
  <si>
    <t>2025/000000000671</t>
  </si>
  <si>
    <t>RMG - MATERIAL LABORATORIO: CALZAS TST AZULES</t>
  </si>
  <si>
    <t>2025/000000000672</t>
  </si>
  <si>
    <t>RMG - MATERIAL LABORATORIO: ALCOHOL CIDA 70º</t>
  </si>
  <si>
    <t>2025/000000000853</t>
  </si>
  <si>
    <t>SEA - MATERIAL LABORATORIO: LEJIA</t>
  </si>
  <si>
    <t>2025/000000000989</t>
  </si>
  <si>
    <t>Material de laboratorio (batas) Anatomia</t>
  </si>
  <si>
    <t>2025/000000001228</t>
  </si>
  <si>
    <t>SEA - MATERIAL LABORATORIO: LEJIA Y DESINFECTANTE PARA SUPERFICIES Y EQUIPOS</t>
  </si>
  <si>
    <t>2025/000000001232</t>
  </si>
  <si>
    <t>2025/000000001234</t>
  </si>
  <si>
    <t xml:space="preserve">FpPGEFE MATERIAL FUNGIBLE LABORATORIO PARA INVESTIGACIÓN SDA-27029: BROTHNUTRISELECT BASIC N/D; AGUA PEPTONADA TAMPONADA ISO 500 G - PROYECTO RAINS </t>
  </si>
  <si>
    <t>2025/000000001235</t>
  </si>
  <si>
    <t xml:space="preserve">FpPGEFE MATERIAL FUNGIBLE LABORATORIO PARA INVESTIGACIÓN SDA-27172: 93501 - PAPEL TRAPICEL INDUSTRIAL - PROYECTO PROVACUNO </t>
  </si>
  <si>
    <t>2025/000000001236</t>
  </si>
  <si>
    <t>FpPGEFE 2024_SDA_01 MATERIAL FUNGIBLE DE LABORATORIO. ESCOBILLON DE CERDA N.6 70MM(4). JAPA PROYECTO LÁCTEOS/ECOBIUFUN.</t>
  </si>
  <si>
    <t>2025/000000001237</t>
  </si>
  <si>
    <t xml:space="preserve">FpPGEFE MATERIAL FUNGIBLE LABORATORIO PARA INVESTIGACIÓN SDA-27026: POTASIO SULFATO;  SODIO HIDROGENO CARBONATO; ACIDO SULFURICO 96%; AMONIO ACETATO; AMONIO HIERRO (II) SULFATO 6-HIDRATO - PROYECTO RAINS </t>
  </si>
  <si>
    <t>2025/000000001577</t>
  </si>
  <si>
    <t>2025/000000001932</t>
  </si>
  <si>
    <t>REACTIVOS: 131659.1211 - SODIO CLORURO PA</t>
  </si>
  <si>
    <t>2025/000000001933</t>
  </si>
  <si>
    <t>REACTIVO. ALCOHOL 96º 5 L - CULTIVOS</t>
  </si>
  <si>
    <t>2025/000000001934</t>
  </si>
  <si>
    <t>SEA - MATERIAL LABORATORIO: BATA DESECHABLE BLANCA</t>
  </si>
  <si>
    <t>2025/000000001935</t>
  </si>
  <si>
    <t>2025/000000001937</t>
  </si>
  <si>
    <t>FpPGEFE - 2024_SDA_01 MATERIAL FUNGIBLE DE LABORATORIO: MAGNESIO CARBONATO 1KG (P-2025/27193)</t>
  </si>
  <si>
    <t>2025/000000001940</t>
  </si>
  <si>
    <t>Material de laboratorio para la U. de Cultivos: CONTADOR MANUAL 4 DIGITOS</t>
  </si>
  <si>
    <t>2025/000000001941</t>
  </si>
  <si>
    <t>RMG - MATERIAL LABORATORIO: BOLSA BASURA PACK</t>
  </si>
  <si>
    <t>2025/000000001942</t>
  </si>
  <si>
    <t>SDA 01 P 2025/27335. DDB005- M. AFORADO 100 ML CLASE A ENDO. AREA QUI/FIS</t>
  </si>
  <si>
    <t>2025/000000001943</t>
  </si>
  <si>
    <t xml:space="preserve">SDA 01. P 2025/27117 Aspirador verde para pipetas. Área Q/F. Prof. </t>
  </si>
  <si>
    <t>2025/000000001944</t>
  </si>
  <si>
    <t xml:space="preserve">SDA 01. P 2025/266893 Probeta Graduada, M. Aforado y Resma papel blanco. Área Q/F. </t>
  </si>
  <si>
    <t>2025/000000001945</t>
  </si>
  <si>
    <t>MATERIAL PARA PRÁCTICAS (AGUJAS 0.8X25MM CONO VERDE). QUÍMICA ORGÁNICA</t>
  </si>
  <si>
    <t>2025/000000001946</t>
  </si>
  <si>
    <t>FpPGEFE 2024_SDA_01 MATERIAL FUNGIBLE DE LABORATORIO.PAPEL TRAPICEL INDUSTRIAL PARA INVESTIGACIÓN. JAPA. GIGI</t>
  </si>
  <si>
    <t>2025/000000001947</t>
  </si>
  <si>
    <t>MATERIAL FUNGIBLE DE LABORATORIO. JAPA GIGI</t>
  </si>
  <si>
    <t>2025/000000001948</t>
  </si>
  <si>
    <t xml:space="preserve">FpPGEFE MATERIAL FUNGIBLE LABORATORIO PARA INVESTIGACIÓN SDA-27213:PUNTAS TRANSPARENTES 1-5 ML. BOLSA 250 UDS. REF. 1535001HTP - PROYECTO OPTIFANGS </t>
  </si>
  <si>
    <t>2025/000000001949</t>
  </si>
  <si>
    <t xml:space="preserve">FpPGEFE MATERIAL FUNGIBLE LABORATORIO PARA INVESTIGACIÓN SDA-27334: 400900 - TUBO PP-10ML FR 16X95 B/500 - PROYECTO OPTIFANGS </t>
  </si>
  <si>
    <t>2025/000000002481</t>
  </si>
  <si>
    <t>SEA - MATERIAL LABORATORIO: PAPEL CHEMINE ROLLOS</t>
  </si>
  <si>
    <t>2025/000000002520</t>
  </si>
  <si>
    <t>BOTÁNIICA_MATERIAL LABORATORIO PRÁCTICAS</t>
  </si>
  <si>
    <t>2025/000000002522</t>
  </si>
  <si>
    <t>Material de laboratorio área Medicina Legal (pinzas disección)</t>
  </si>
  <si>
    <t>2025/000000002523</t>
  </si>
  <si>
    <t>MATERIAL DE LABORATORIO:PUNTAS 5-200UL AMARILLAS B/1000</t>
  </si>
  <si>
    <t>2025/000000002527</t>
  </si>
  <si>
    <t>FpPGEFE - 2024_SDA_01 MATERIAL FUNGIBLE DE LABORATORIO: ÁCIDO CÍTRICO MONOHIDRATO 1KG + ÁCIDO CÍTRICO MONOHIDRATO 100G</t>
  </si>
  <si>
    <t>2025/000000002528</t>
  </si>
  <si>
    <t>FpPGEFE - 2024_SDA_01 MATERIAL FUNGIBLE DE LABORATORIO: LAVAVAJILLAS CONCENTRADO A MANO</t>
  </si>
  <si>
    <t>2025/000000002529</t>
  </si>
  <si>
    <t>FpPGEFE MATERIAL FUNGIBLE DE LABORATORIO PARA EL SERVICIO DE INNOVACIÓN ANATÓMICA: PAPEL TRAPICEL INDUSTRIAL (4 UDS) INCLUIDO EN SDA</t>
  </si>
  <si>
    <t>2025/000000002530</t>
  </si>
  <si>
    <t>MM400 - JUNTA PARA TARRO DE MOLIENDA ACERO INOX. 50 ML. DE MOLINO RETSCH MM400 (10 UDS) - MATERIAL FUNGIBLE LABORATORIO PARA INVESTIGACIÓN - PROYECTO RAINS</t>
  </si>
  <si>
    <t>2025/000000002531</t>
  </si>
  <si>
    <t xml:space="preserve">SENSOR DE TEMPERATURA Y ADAPTADOR; TUBO DIGESTIONKJELDAHL TIPO BUCHI 48X260 SIN GRADUAR; REGISTRADOR DE DATOS HOBO TEMP/RH CON UNA PRECISION DEL 2,5% - MATERIAL FUNGIBLE LABORATORIO INVESTIGACIÓN - PROYECTO RAINS </t>
  </si>
  <si>
    <t>2025/000000002776</t>
  </si>
  <si>
    <t>TWEEN 80; SOJA TRIPTONA TSA; EXTRACTO DE LEVADURA; HIERRO (III) CLORURO 6-HIDRATO PURO; NUTRITIVO AGAR; BILIS ESCULINA; SOJA TRIPTONA TSB; AGAR TÉCNICO; PSEUDOMONAS; AGUA P - MATERIAL FUNGIBLE LABORATORIO PARA INVESTIGACIÓN - PROYECTO RAINS</t>
  </si>
  <si>
    <t>2025/000000002778</t>
  </si>
  <si>
    <t>MRS BROTHNUTRI SELECT BASIC; YEAST MANNITOL AGAR NUTRI SELECT PLUS; MANTOL; ÁCIDO MÁLICO; ROJO CONGO; ALUMINIO POTASIO SULFATO - MATERIAL FUNFIBLE LABORATORIO INVESTIGACIÓN - PROYECTO RAINS</t>
  </si>
  <si>
    <t>2025/000000003114</t>
  </si>
  <si>
    <t>SEA - MATERIAL LABORATORIO: FRIGORIFICO BAJO ENCIMERA</t>
  </si>
  <si>
    <t>2025/000000003115</t>
  </si>
  <si>
    <t>SEA - MATERIAL LABORATORIO: BOLSA AUTOCLAVE</t>
  </si>
  <si>
    <t>2025/000000003116</t>
  </si>
  <si>
    <t>FpPGEFE REACTIVOS DE LABORATORIO PARA EL SERVICIO DE INNOVACIÓN ANATÓMICA: ÁCIDO ACÉTICO GLACIAL PA BIO CHEMICA 2,5L (6 UDS) INCLUIDO EN EL SDA</t>
  </si>
  <si>
    <t>2025/000000003122</t>
  </si>
  <si>
    <t>MATERIAL DE LABORATORIO:TAPON GL-45 AZUL SIMAX</t>
  </si>
  <si>
    <t>2025/000000003124</t>
  </si>
  <si>
    <t>MATERIAL DE LABORATORIO: TEMPORIZADOR ELECTRONICO REF. KKF005</t>
  </si>
  <si>
    <t>2025/000000003125</t>
  </si>
  <si>
    <t>FpPGEFE - 2024_SDA_01 MATERIAL FUNGIBLE DE LABORATORIO: ACIDO TARTARICO 1 KG + PARAFINA FILANTE VASELINA FILANTE (P-2025/27507)</t>
  </si>
  <si>
    <t>2025/000000003127</t>
  </si>
  <si>
    <t>3460 - CARTUCHO GAS 190AR DESECHABLE - MATERIAL FUNGIBLE LABORATORIO INVESTIGACIÓN - PROYECTO RAINS.</t>
  </si>
  <si>
    <t>2025/000000003128</t>
  </si>
  <si>
    <t>FpPGEFE - 2024_SDA_01 MATERIAL FUNGIBLE DE LABORATORIO: MASA ESTEARICA B 1 KG (P-2025/3128)</t>
  </si>
  <si>
    <t>2025/000000003129</t>
  </si>
  <si>
    <t xml:space="preserve">CONTENEDOR P/ORINA PP, 60 ML., NO ESTERIL, B/500 REF. BGQ048 - MATERIAL FUNGIBLE LABORATORIO INVESTIGACIÓN - PROYECTO RAINS </t>
  </si>
  <si>
    <t>2024/000000022255</t>
  </si>
  <si>
    <t>Material de laboratorio para la escuela de verano y aula junior 2024.Autorizado por Cordelia.</t>
  </si>
  <si>
    <t>2024/000000028743</t>
  </si>
  <si>
    <t>MATERIAL LABORATORIO; 70192-100G - MUELLER HINTON BROTHNUTRISELECT PLUS</t>
  </si>
  <si>
    <t>2024/000000030286</t>
  </si>
  <si>
    <t>2024/000000030324</t>
  </si>
  <si>
    <t>FpPGEFE MATERIAL DE LABORATORIO PARA EL SERVICIO DE INNOVACIÓN ANATÓMICA: BALANZA DE PRECISIÓN, INCLUIDO EN SDA</t>
  </si>
  <si>
    <t>2024/000000031827</t>
  </si>
  <si>
    <t>CONGELADOR Y NEVERA_MAT.INVENTARIABLE</t>
  </si>
  <si>
    <t>2024/000000032065</t>
  </si>
  <si>
    <t>SDA 01. MATERIAL LABORATORIO. P 2024-26288 DESECADOR C/LLAVE D. 300 MM. RF BDB010. AREA EDAF. ELX E ING. QUIMICA.</t>
  </si>
  <si>
    <t>2024/000000032117</t>
  </si>
  <si>
    <t>MATERIAL DE LABORATORIO: CRESYL VIOLET ACETATE CERTIFIED: reactivo para tinción de núcleos celulares.</t>
  </si>
  <si>
    <t>2024/000000032962</t>
  </si>
  <si>
    <t>GENÉTICA ELCHE_Material de laboratorio</t>
  </si>
  <si>
    <t>2024/000000033410</t>
  </si>
  <si>
    <t>PAPEL TRAPICEL INDUSTRIAL</t>
  </si>
  <si>
    <t>2024/000000033807</t>
  </si>
  <si>
    <t>Material fungible para la Clínica Podológica - proquilab</t>
  </si>
  <si>
    <t>2024/000000033808</t>
  </si>
  <si>
    <t>2024/000000033809</t>
  </si>
  <si>
    <t>Material fungible para la Clínica Podológica UMH</t>
  </si>
  <si>
    <t>2025/000000000348</t>
  </si>
  <si>
    <t>REACTIVOS: A3648-100ML - (3-AMINOPROPYL)TRIETHOXYSILANE</t>
  </si>
  <si>
    <t>2025/000000000392</t>
  </si>
  <si>
    <t>FpPGEFE 2024_SDA_01 MATERIAL FUNGIBLE DE LABORATORIO. Papel filtro analisis cualitativo, usogeneral CHM ref. F1093 50 mm. Ø. Caja 100 unidades. JAPA. PROYECTO LÁCTEOS/ECOBIUFUN.</t>
  </si>
  <si>
    <t>2025/000000001411</t>
  </si>
  <si>
    <t>Material de laboratorio área Medicina Legal - HigherPuurity Blood DNA .....</t>
  </si>
  <si>
    <t>2025/000000002061</t>
  </si>
  <si>
    <t>FpPGEFE - 2024_SDA_01 MATERIAL FUNGIBLE DE LABORATORIO: Aguja hipodérmica BD Microlance 1,2 mm x 40 mm. 18G X 1 y 1/2 Caja de 100</t>
  </si>
  <si>
    <t>2025/000000002207</t>
  </si>
  <si>
    <t>2024/000000027905</t>
  </si>
  <si>
    <t>MSH 300 MAGNETIC STIRRER</t>
  </si>
  <si>
    <t>2024/000000032673</t>
  </si>
  <si>
    <t>REACTIVOS. WAK-ZF-1-1L. Biocidal ZF. 1L.</t>
  </si>
  <si>
    <t>2025/000000000391</t>
  </si>
  <si>
    <t>MATERIAL DE CULTIVO CELULAR: Placa CC 24 pocillos,U Cell+</t>
  </si>
  <si>
    <t>SARSTEDT, S.A.U</t>
  </si>
  <si>
    <t>2025/000000001430</t>
  </si>
  <si>
    <t>RMG - MATERIAL LABORATORIO: 1 MICROT</t>
  </si>
  <si>
    <t>2024/000000033581</t>
  </si>
  <si>
    <t>MATERIAL DE CULTIVO CELULAR: 1 Placa CC 24 pocillos,U Cell+</t>
  </si>
  <si>
    <t>2024/000000033582</t>
  </si>
  <si>
    <t>MATERIAL DE CULTIVO CELULAR:  FILTROPUR S 0.2 UM</t>
  </si>
  <si>
    <t>2024/000000033756</t>
  </si>
  <si>
    <t>Material de laboratorio: Microtubos 0,5, placas de petri</t>
  </si>
  <si>
    <t>2024/000000033501</t>
  </si>
  <si>
    <t>REACTIVO DE LABORATORIO: DISOLVENTE: ACETONITRILO MULTISOLVENT</t>
  </si>
  <si>
    <t>2024/000000033507</t>
  </si>
  <si>
    <t>REACTIVO DE LABORATORIO: DISOLVENTE: DICLOROMETANO</t>
  </si>
  <si>
    <t>2024/000000033509</t>
  </si>
  <si>
    <t>REACTIVO DE LABORATORIO: DISOLVENTE: HEXANO</t>
  </si>
  <si>
    <t>2024/000000033969</t>
  </si>
  <si>
    <t>FpPGEFE 2024-SDA01 MATERIAL FUNGIBLE LABORATORIO 10 Ácido nítrico, 69%, Ultratrace® 2 uds (THINKINAZUL 2021/019)</t>
  </si>
  <si>
    <t>2025/000000000251</t>
  </si>
  <si>
    <t>FpPGEFE 2024_SDA_01 MATERIAL FUNGIBLE DE LABORATORIO. 10 Reloj temporizador electrónico. JAPA. ECOBIUFUN/ LÁCTEOS</t>
  </si>
  <si>
    <t>2025/000000001433</t>
  </si>
  <si>
    <t>FpPGEFE 2024_SDA_01 MATERIAL FUNGIBLE DE LABORATORIO.60 Vaso prec., F/B, grad., vid. BSi. 5 ml. EVC. PROYECTO PROBIOJELLY</t>
  </si>
  <si>
    <t>2025/000000001434</t>
  </si>
  <si>
    <t>FpPGEFE 2024_SDA_01 MATERIAL FUNGIBLE DE LABORATORIO. GUANTES SENSIFLEX NITRILO S/P. JAPA. GIGI.</t>
  </si>
  <si>
    <t>2025/000000001436</t>
  </si>
  <si>
    <t>INSTRUMENTACIÓN: 10 Electrodo de pH 5014T pH temp</t>
  </si>
  <si>
    <t>2025/000000001445</t>
  </si>
  <si>
    <t>FpPGEFE - 2024_SDA_01 MATERIAL FUNGIBLE DE LABORATORIO: Bobina extracción central CELEX 200 + GESTIÓN Y LOGÍSTICA</t>
  </si>
  <si>
    <t>2025/000000001446</t>
  </si>
  <si>
    <t>RMG - MATERIAL LABORATORIO: GAFAS DE SEGURIDAD</t>
  </si>
  <si>
    <t>2025/000000001447</t>
  </si>
  <si>
    <t>FpPGEFE MATERIAL FUNGIBLE LABORATORIO PARA INVESTIGACIÓN SDA-27032: 70 Tu/ Dig. 1 aforo, eq. Büchi. 48x260 mm - PROYECTO RAINS</t>
  </si>
  <si>
    <t>2025/000000001448</t>
  </si>
  <si>
    <t>MATERIAL DE LABORATORIO: DISOLVENTE Y CROMATOGRAFÍA</t>
  </si>
  <si>
    <t>2025/000000002203</t>
  </si>
  <si>
    <t>20 Papel filtro análisis cuantitativo; Placa petri 90mm aséptica; Tu/ Dig. 1 aforo, eq. Büchi. 48x260 mm - MATERIAL FUNGIBLE LABORATORIO PARA INVESTIGACIÓN - PROYECTO RAINS</t>
  </si>
  <si>
    <t>2025/000000002624</t>
  </si>
  <si>
    <t xml:space="preserve">20 Filtro papel FILTER-LAB. 110 mm Media; 30 Tubo cónico 50ml - MATERIAL FUNGIBLE LABORATORIO INVESTIGACIÓN - PROYECTO OPTIFANGS </t>
  </si>
  <si>
    <t>2025/000000002626</t>
  </si>
  <si>
    <t>10 Ácido orto-fosfórico, 85%, para análisis - MATERIAL FUNGIBLE LABORATORIO INVESTIGACIÓN - PROYECTO RAINS</t>
  </si>
  <si>
    <t>2025/000000002627</t>
  </si>
  <si>
    <t>SDA 01. P 2025/27252 HIDRAXILAMINA SULFATO. AREA Q/F</t>
  </si>
  <si>
    <t>2025/000000003148</t>
  </si>
  <si>
    <t>10 MRS Caldo - MATERIAL FUNGIBLE LABORATORIO INVESTIGACIÓN - PROYECTO RAINS</t>
  </si>
  <si>
    <t>2024/000000028713</t>
  </si>
  <si>
    <t>REACTIVO: 10 LC Multiresiduo Pesticida Std Mezcla 9-7</t>
  </si>
  <si>
    <t>2024/000000032986</t>
  </si>
  <si>
    <t>MATERIAL DE LABORATORIO. Mascarilla autofiltrante Clásica</t>
  </si>
  <si>
    <t>2024/000000032987</t>
  </si>
  <si>
    <t>MATERIAL DE LABORATORIO. Filtro de vento HEPA-VENT 50 mm Cytiva</t>
  </si>
  <si>
    <t>2024/000000033490</t>
  </si>
  <si>
    <t>FISIOLOGÍA VEGETAL: 2ª BALANZA</t>
  </si>
  <si>
    <t>2024/000000033512</t>
  </si>
  <si>
    <t>REACTIVO. Ácido nítrico, solución mín. 65% p/p,</t>
  </si>
  <si>
    <t>2024/000000033968</t>
  </si>
  <si>
    <t>AGITADOR MAGNÉTICO CON CALEFACCIÓN ARE 5.</t>
  </si>
  <si>
    <t>2024/000000033970</t>
  </si>
  <si>
    <t xml:space="preserve">FpPGEFE MATERIAL FUNGIBLE LABORATORIO PARA INVESTIGACIÓN: 10 Leche Descremada en Polvo - SDA 26438 - PROYECTO FERTILAB </t>
  </si>
  <si>
    <t>2024/000000030596</t>
  </si>
  <si>
    <t>FE MATERIAL FUNGIBLE PARA CAMPO. CAPAZO, CALDERETA, TIJERAS DE PODAR, ETC. PROYECTO AGROALNEXT 2022/013</t>
  </si>
  <si>
    <t>2025/000000001954</t>
  </si>
  <si>
    <t>FpPGEFE - 2024_SDA_01 MATERIAL FUNGIBLE DE LABORATORIO: LATA ACEITE HIDRAULICO RENOLIN + ESCOBA TECHO + ESCOBA INDUSTRIAL + MANGO TELESCOPICO RODILLO + MANGO METALICO FORRADO + PALO ESCOBA + SUJETA ESCOBA (P2024-26622) - GRANJA CABRAS 36MY0022OT</t>
  </si>
  <si>
    <t>2024/000000019865</t>
  </si>
  <si>
    <t>AM 56/15 MAT. LAB. BATIDORA DE VARILLAS CON VASO QUICK 5V 1000W BROWN. ÁREA QUIMICA ORIHUELA. DPTO AMA</t>
  </si>
  <si>
    <t>2025/000000005430</t>
  </si>
  <si>
    <t>2024_SDA_01 Suministros para el T. Escultura (bridad, brocas, gavetas, cubetas, tornillos...)</t>
  </si>
  <si>
    <t>2025/000000002742</t>
  </si>
  <si>
    <t>PUNTA UNIVERSAL AMRILLA 300 UL 521015-T TARSON. MATERIAL FUNGIBLE DE  LABORATORIO. PROYECTO CULTESA</t>
  </si>
  <si>
    <t>2024/000000030462</t>
  </si>
  <si>
    <t>FpPGEFE PUNTA UNIVERSAL AMRILLA 300 UL T-TARSON. COMPRA POR SDA. PROYECTO CULTESA.</t>
  </si>
  <si>
    <t>2024/000000032091</t>
  </si>
  <si>
    <t>FpPGEFE 2024_SDA_01 LOTE 4 PEQUEÑO Y MEDIANO EQUIPAMIENTO DE LABORATORIO.Homogeneizador dispersador X-1000 con útil de dispersión 10V + soporte pie plato + nuez de fijación. A.C.B. PROYECTO AICO</t>
  </si>
  <si>
    <t>2024/000000033732</t>
  </si>
  <si>
    <t>FpPGEFE 2024_SDA_01 TUBO P/DIGEST.250ml GRAD.100ML 42MMX300MM. PROYECTO SIMPLYDATE</t>
  </si>
  <si>
    <t>2025/000000000856</t>
  </si>
  <si>
    <t xml:space="preserve">2 MANIQUÍES RCP </t>
  </si>
  <si>
    <t>2025/000000000984</t>
  </si>
  <si>
    <t>FpPGEFE - 2024_SDA_01 MATERIAL FUNGIBLE DE LABORATORIO: 39334 Potasio Nitrato, 500g + 38662 Calcio cloruro anhidro polvo, 500g + 38984 Hidrógeno Peróxido 30%, 1000 ml + Gastos de envío</t>
  </si>
  <si>
    <t>2025/000000002329</t>
  </si>
  <si>
    <t>FpPGEFE - 2024_SDA_01 MATERIAL FUNGIBLE DE LABORATORIO: Potasio Nitrato, 500g + Calcio cloruro anhidro polvo, 500g</t>
  </si>
  <si>
    <t>2024/000000033859</t>
  </si>
  <si>
    <t>REGISTRADORES DE TEMPERATURA Y HUMEDAD (4 DATALOGGER 2 CHANNEL)</t>
  </si>
  <si>
    <t>2025/000000000001</t>
  </si>
  <si>
    <t>ANILLOS DE VERTIDO PARA EXPERIMENTOS HISTOLOGICOS</t>
  </si>
  <si>
    <t>2025/000000000002</t>
  </si>
  <si>
    <t>MATERIAL DE LABORATORIO: ETANOL 99Âº PARCIALMENTE DESNATURALIZADO</t>
  </si>
  <si>
    <t>2025/000000000003</t>
  </si>
  <si>
    <t>Material para laboratorio: VACUUM FILT 500ML 0,22Â¿MPES 45MM</t>
  </si>
  <si>
    <t>2025/000000000004</t>
  </si>
  <si>
    <t>MATERIAL DE LABORATORIO: JERINGA 50ML MODELO CLASICO.</t>
  </si>
  <si>
    <t>2025/000000000467</t>
  </si>
  <si>
    <t>SDA 01. P 2025/26890. Reactivo de folin-ciocalteu y Ácido clorhadrico. Área Qui/Fis.</t>
  </si>
  <si>
    <t>2025/000000000520</t>
  </si>
  <si>
    <t xml:space="preserve">SDA 01. P 2025/26890. Ácido ca-trico monohidrato. Área Quim/Fis. </t>
  </si>
  <si>
    <t>2025/000000000775</t>
  </si>
  <si>
    <t>SDA 01. P 2025/26889. Sodio Carbonato anhidro y sodio acetato trihidrato. Área Quim/Fis.</t>
  </si>
  <si>
    <t>2025/000000000854</t>
  </si>
  <si>
    <t xml:space="preserve">FpPGEFE MATERIAL FUNGIBLE LABORATORIO PARA INVESIGACIÓN SDA-27031: ANAEROTEST PARA MICROBIOLOGIA - PROYECTO RAINS </t>
  </si>
  <si>
    <t>2025/000000001273</t>
  </si>
  <si>
    <t>MATERIAL DE LABORATORIO: SYRINGE FILTER CA 25MM 0.45 MICRON ST.</t>
  </si>
  <si>
    <t>2025/000000002407</t>
  </si>
  <si>
    <t>PRODUCTOS PARA PRÁCTICAS (TERC-BUTANOL GPR). QUÍMICA ORGÁNICA</t>
  </si>
  <si>
    <t>2024/000000032663</t>
  </si>
  <si>
    <t>MATERIAL LABORATORIO: EN]PLATE 384W SPHEROID BL CL RND BOT UL</t>
  </si>
  <si>
    <t>2024/000000033901</t>
  </si>
  <si>
    <t xml:space="preserve">FpPGEFE MATERIAL FUNGIBLE LABORATORIO PARA INVESTIGACIÓN SDA: SILK MICA Pedido: P-2024/24391 Albarán: 7034107875 - PROYECTO PID2020-113228RB-10 (RETOS </t>
  </si>
  <si>
    <t>2025/000000000280</t>
  </si>
  <si>
    <t>ANTICUERPOS: CLEAVED CASPASE-3 (ASP175)Antibody #9661</t>
  </si>
  <si>
    <t>2025/000000000318</t>
  </si>
  <si>
    <t>MATERIAL DE LABORATORIO: SgrA I (Enzima de restricción) SDA/01 P-2024/26589</t>
  </si>
  <si>
    <t>2025/000000000965</t>
  </si>
  <si>
    <t>MATERIAL DE BIOLOGÍA MOLECULAR: 10X CELL LYSIS BUFFER</t>
  </si>
  <si>
    <t>2025/000000001266</t>
  </si>
  <si>
    <t>REACTIVOS. NEBuilder® HiFi DNA Assembly Cloning Kit</t>
  </si>
  <si>
    <t>2025/000000002882</t>
  </si>
  <si>
    <t>MATERIAL DE LABORATORIO: Enzima de restricción XbaI - SDA/01 P-2025/27349</t>
  </si>
  <si>
    <t>2025/000000002883</t>
  </si>
  <si>
    <t>MATERIAL DE LABORATORIO:EcoR I - Enzima de restricción - SDA/01 P-2025/27349</t>
  </si>
  <si>
    <t>2024/000000033520</t>
  </si>
  <si>
    <t>ANTICUERPOS: Smad2 (D43B4) XP# Rabbit mAb #5339</t>
  </si>
  <si>
    <t>2024/000000033521</t>
  </si>
  <si>
    <t>ANTICUERPOS: PHOSPHO-CREB (SER133) (87G3) RABBIT mAb</t>
  </si>
  <si>
    <t>2024/000000033814</t>
  </si>
  <si>
    <t>ANTICUERPOS: Insulin (L6B10) Mouse mAb</t>
  </si>
  <si>
    <t>2025/000000000260</t>
  </si>
  <si>
    <t>FpPGEFE - AM 01/22 PIENSOS PARA ALIMENTACIÓN ANIMAL: NANTAMILK CC SUPREME ES/PT 25 + NANTAMILK CC TURBOLAC ES/PT 25</t>
  </si>
  <si>
    <t>2025/000000000261</t>
  </si>
  <si>
    <t>FpPGEFE - AM 01/22 MATERIAL FUNGIBLE DE LABORATORIO: CUNILACTAL G 25kg - LOTE 4</t>
  </si>
  <si>
    <t>2025/000000000308</t>
  </si>
  <si>
    <t>FpPGEFE - 01/22 PIENSOS PARA ALIMENTACIÓN ANIMAL: TM CABRAS COMPLEMENTARIO G Gr - LOTE 1</t>
  </si>
  <si>
    <t>2025/000000000309</t>
  </si>
  <si>
    <t>FpPGEFE - AM 01/22 MATERIAL FUNGIBLE DE LABORATORIO: CUNIGRAS F AD-PRES-SOL G 25kG - LOTE 5</t>
  </si>
  <si>
    <t>2025/000000002068</t>
  </si>
  <si>
    <t>FpPGEFE - AM 01/22 PIENSO PARA ALIMENTACIÓN ANIMAL: Tm Cabras Complementario G Gr - LOTE 1</t>
  </si>
  <si>
    <t>2022_AM_01 PIENSOS</t>
  </si>
  <si>
    <t>2024_P_14</t>
  </si>
  <si>
    <t>SUMINISTRO DE SILLAS LOTE 3 "SILLERÍA" CATEGORÍA 3</t>
  </si>
  <si>
    <t>GRUPO FORMA 5, S.L.U.</t>
  </si>
  <si>
    <t>B91252593</t>
  </si>
  <si>
    <t>2024_P_15</t>
  </si>
  <si>
    <t>BUTACAS PARA EL SALÓN DE ACTOS DEL EDIFICIO VALVERDE</t>
  </si>
  <si>
    <t>ASCENDER, S.L.</t>
  </si>
  <si>
    <t>B36654010</t>
  </si>
  <si>
    <t>SDA 24-2022</t>
  </si>
  <si>
    <t>A80644081</t>
  </si>
  <si>
    <t>ACUNTIA S.A.U. (MARCA AXIANS)</t>
  </si>
  <si>
    <t>SUMINISTRO DE EQUIPAMIENTO DE RED LAN PARA EL EDIFICIO CONCEPCIÓN ALEIXANDRE DEL CAMPUS DE SAN JUAN</t>
  </si>
  <si>
    <t>2024_P_13</t>
  </si>
  <si>
    <t>B62174842</t>
  </si>
  <si>
    <t>NTT SPAIN INTELLIGENT TECHNOLOGIES AND SERVICES S.L.</t>
  </si>
  <si>
    <t>SUMINISTRO DE PUNTOS DE ACCESO WIFI Y MÓDULOS PARA ELECTRÓNICA DE RED PARA EL EDIFICIO CONCEPCIÓN ALEIXANDRE Y PARA EL EDIFICIO ALTET</t>
  </si>
  <si>
    <t>2024_P_12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</si>
</sst>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  <numFmt numFmtId="166" formatCode="d/m/yyyy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Frutiger-Light"/>
      <family val="1"/>
    </font>
    <font>
      <sz val="11"/>
      <color theme="1"/>
      <name val="Calibri"/>
      <family val="2"/>
      <scheme val="minor"/>
    </font>
    <font>
      <sz val="11"/>
      <name val="Frutiger-Light"/>
      <family val="1"/>
    </font>
    <font>
      <sz val="11"/>
      <color theme="1"/>
      <name val="Frutiger-Light"/>
      <family val="1"/>
    </font>
    <font>
      <b/>
      <sz val="12"/>
      <name val="Frutiger-Light"/>
      <family val="1"/>
    </font>
    <font>
      <sz val="11"/>
      <color rgb="FF000000"/>
      <name val="Frutiger-Light"/>
      <family val="1"/>
    </font>
    <font>
      <b/>
      <sz val="11"/>
      <name val="Frutiger-Light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  <xf numFmtId="44" fontId="2" fillId="0" borderId="0" applyFont="0" applyFill="0" applyBorder="0" applyAlignment="0" applyProtection="0"/>
  </cellStyleXfs>
  <cellXfs count="1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6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4" fontId="7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7" fillId="0" borderId="2" xfId="0" applyNumberFormat="1" applyFont="1" applyBorder="1" applyAlignment="1">
      <alignment horizontal="left" vertical="center"/>
    </xf>
    <xf numFmtId="164" fontId="0" fillId="0" borderId="0" xfId="0" applyNumberFormat="1"/>
    <xf numFmtId="164" fontId="7" fillId="0" borderId="3" xfId="1" applyNumberFormat="1" applyFont="1" applyBorder="1" applyAlignment="1">
      <alignment horizontal="center" vertical="center"/>
    </xf>
    <xf numFmtId="44" fontId="0" fillId="0" borderId="0" xfId="1" applyFont="1"/>
    <xf numFmtId="0" fontId="4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4" fontId="4" fillId="0" borderId="0" xfId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1" fillId="2" borderId="7" xfId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44" fontId="3" fillId="0" borderId="8" xfId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2" borderId="7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left" vertical="center"/>
    </xf>
    <xf numFmtId="1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44" fontId="3" fillId="0" borderId="8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6">
    <cellStyle name="Moneda" xfId="1" builtinId="4"/>
    <cellStyle name="Moneda 2" xfId="5" xr:uid="{446394DD-3403-4031-9BD5-EEA1D942DA80}"/>
    <cellStyle name="Normal" xfId="0" builtinId="0"/>
    <cellStyle name="Normal 2" xfId="3" xr:uid="{CAFF000F-5B4D-4295-BCFC-006FBD8E247E}"/>
    <cellStyle name="Normal 3" xfId="2" xr:uid="{CCA1239A-F545-44DE-8319-570AAB7B0887}"/>
    <cellStyle name="Normal 4" xfId="4" xr:uid="{207A710D-3ECB-4C84-8B0A-1010C36A9978}"/>
  </cellStyles>
  <dxfs count="1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4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4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4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numFmt numFmtId="164" formatCode="_-* #,##0.00\ [$€-C0A]_-;\-* #,##0.00\ [$€-C0A]_-;_-* &quot;-&quot;??\ [$€-C0A]_-;_-@_-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-Light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numFmt numFmtId="2" formatCode="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utiger-Light"/>
        <family val="1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utiger-Light"/>
        <family val="1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45F4E2-5D47-46AE-96AF-BF873FFD1CB0}" name="Tabla1" displayName="Tabla1" ref="A2:I421" totalsRowShown="0" headerRowDxfId="147" dataDxfId="145" headerRowBorderDxfId="146" tableBorderDxfId="144" totalsRowBorderDxfId="143">
  <autoFilter ref="A2:I421" xr:uid="{B445F4E2-5D47-46AE-96AF-BF873FFD1CB0}"/>
  <tableColumns count="9">
    <tableColumn id="1" xr3:uid="{6414B534-6E3E-4FD5-AED8-EC6AC50BF243}" name="Nº CONTRATO" dataDxfId="142"/>
    <tableColumn id="2" xr3:uid="{EEC8643F-1FF5-4C93-AB37-A7975768E3B7}" name="Columna1" dataDxfId="141"/>
    <tableColumn id="3" xr3:uid="{635E8298-DFE8-4AD4-B8B3-085DD4E74E49}" name="N.I.F. PROVEEDOR" dataDxfId="140"/>
    <tableColumn id="4" xr3:uid="{1EEA3DFF-B21A-4A4F-84A4-F77C7FF1F717}" name="NOMBRE PROVEEDOR" dataDxfId="139"/>
    <tableColumn id="5" xr3:uid="{1014FDA6-A0FB-48FF-A0A0-5EAE83D6042C}" name="IMPORTE NETO" dataDxfId="138"/>
    <tableColumn id="6" xr3:uid="{8A910069-2A3B-4C25-9990-89B4F6043592}" name="IMPORTE I.V.A." dataDxfId="137"/>
    <tableColumn id="7" xr3:uid="{0576A20D-072B-4249-B6B7-3EB38F6DD6A4}" name="IMPORTE TOTAL" dataDxfId="136"/>
    <tableColumn id="8" xr3:uid="{31ED5264-CA72-4A37-84B2-58DABE857593}" name="FECHA ADJUDICACIÓN" dataDxfId="135"/>
    <tableColumn id="9" xr3:uid="{C98BD1E6-8217-45DC-8901-FA920C3B17E2}" name="Nº EXPEDIENTE" dataDxfId="134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3EC916-1782-417B-B15F-112F7BA08AA0}" name="Tabla10" displayName="Tabla10" ref="A2:I16" totalsRowShown="0" headerRowDxfId="28" dataDxfId="27" tableBorderDxfId="26" dataCellStyle="Moneda">
  <autoFilter ref="A2:I16" xr:uid="{9D3EC916-1782-417B-B15F-112F7BA08AA0}"/>
  <tableColumns count="9">
    <tableColumn id="1" xr3:uid="{9B7F7586-0AED-46D9-AC3A-F6FE637F2E58}" name="Nº CONTRATO" dataDxfId="25"/>
    <tableColumn id="2" xr3:uid="{B8CCBBB1-E88A-482B-8D6C-B551D7EDED23}" name="OBJETO" dataDxfId="24"/>
    <tableColumn id="3" xr3:uid="{3FC9C36C-3E06-4C0B-953F-3B776122F254}" name="N.I.F. PROVEEDOR" dataDxfId="23"/>
    <tableColumn id="4" xr3:uid="{3DEF27A3-5D29-43BD-B926-9FD148E8C109}" name="NOMBRE PROVEEDOR" dataDxfId="22"/>
    <tableColumn id="5" xr3:uid="{F7D946A4-530D-48FB-962D-65C751E93C94}" name="IMPORTE NETO" dataDxfId="21" dataCellStyle="Moneda"/>
    <tableColumn id="6" xr3:uid="{8FC7DB89-A39B-4515-8B5D-76FEC37B0D0B}" name="IMPORTE I.V.A." dataDxfId="20" dataCellStyle="Moneda"/>
    <tableColumn id="7" xr3:uid="{7BBCFDE5-9D36-48A0-8EC5-4189D0348CEA}" name="IMPORTE TOTAL" dataDxfId="19" dataCellStyle="Moneda"/>
    <tableColumn id="8" xr3:uid="{62733EC5-2BEB-4C72-B7A8-DDB453B999F4}" name="FECHA ADJUDICACIÓN" dataDxfId="18"/>
    <tableColumn id="9" xr3:uid="{A9347AB8-396B-4093-9800-087FD074F4E4}" name="Nº EXPEDIENTE" dataDxfId="17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16FD58A-B177-49A6-918A-2879EEEE3866}" name="Tabla11" displayName="Tabla11" ref="A2:I1043" totalsRowShown="0" headerRowDxfId="13" dataDxfId="11" headerRowBorderDxfId="12" tableBorderDxfId="10" totalsRowBorderDxfId="9" dataCellStyle="Moneda">
  <autoFilter ref="A2:I1043" xr:uid="{F16FD58A-B177-49A6-918A-2879EEEE3866}"/>
  <tableColumns count="9">
    <tableColumn id="1" xr3:uid="{91F3C826-1C54-4532-9E58-22615DAAA9F6}" name="Nº CONTRATO" dataDxfId="8"/>
    <tableColumn id="2" xr3:uid="{40D8C4DF-64D5-41CE-98A6-F6ABA05CFEAE}" name="OBJETO" dataDxfId="7"/>
    <tableColumn id="3" xr3:uid="{7B014DB8-6425-46D2-ACEA-4F95D7A42E3C}" name="N.I.F. PROVEEDOR" dataDxfId="6"/>
    <tableColumn id="4" xr3:uid="{EF98D481-6A97-448C-87AB-D707D85E3779}" name="NOMBRE PROVEEDOR" dataDxfId="5"/>
    <tableColumn id="5" xr3:uid="{5E96CC8B-7328-4364-80D7-4C1B1B6FE248}" name="IMPORTE NETO" dataDxfId="4" dataCellStyle="Moneda"/>
    <tableColumn id="6" xr3:uid="{C0482FCA-1133-4B57-AA08-47D630A39368}" name="IMPORTE I.V.A." dataDxfId="3" dataCellStyle="Moneda"/>
    <tableColumn id="7" xr3:uid="{5320D5D7-5F46-4C61-9309-469044FA452E}" name="IMPORTE TOTAL" dataDxfId="2" dataCellStyle="Moneda"/>
    <tableColumn id="8" xr3:uid="{7C96CEDC-2124-4071-8DF9-6BE65E865C16}" name="FECHA ADJUDICACIÓN" dataDxfId="1"/>
    <tableColumn id="9" xr3:uid="{EAD84A4B-AA8B-47E9-8323-4510418BCDF7}" name="Nº EXPEDIENTE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293B24-A029-4C12-8966-DCA8D9967797}" name="Tabla2" displayName="Tabla2" ref="A2:I21" totalsRowShown="0" headerRowDxfId="133" dataDxfId="132" tableBorderDxfId="131" dataCellStyle="Moneda">
  <autoFilter ref="A2:I21" xr:uid="{D4293B24-A029-4C12-8966-DCA8D9967797}"/>
  <tableColumns count="9">
    <tableColumn id="1" xr3:uid="{46E8E36F-22AF-4D55-B680-9741432EC329}" name="Nº CONTRATO" dataDxfId="130"/>
    <tableColumn id="2" xr3:uid="{874613A5-8434-4566-9290-1ACF9C8AC31B}" name="OBJETO" dataDxfId="129"/>
    <tableColumn id="3" xr3:uid="{A52D8EDB-0B1E-4A4E-97B6-B4BD8672A92D}" name="N.I.F. PROVEEDOR" dataDxfId="128"/>
    <tableColumn id="4" xr3:uid="{1A072C9F-88C3-4C9C-B616-166D3A5EE790}" name="NOMBRE PROVEEDOR" dataDxfId="127"/>
    <tableColumn id="5" xr3:uid="{1850B4C5-1EE3-4AA8-9E0B-F551CFCE772D}" name="IMPORTE NETO" dataDxfId="126" dataCellStyle="Moneda"/>
    <tableColumn id="6" xr3:uid="{D19240F7-C334-4400-A8EE-BA02CE445D39}" name="IMPORTE I.V.A." dataDxfId="125" dataCellStyle="Moneda"/>
    <tableColumn id="7" xr3:uid="{91E41F7C-5D3B-474E-9B0C-0A7A41C6D6B0}" name="IMPORTE TOTAL" dataDxfId="124" dataCellStyle="Moneda"/>
    <tableColumn id="8" xr3:uid="{2B4F428E-C79B-47DE-955A-9E3139148924}" name="FECHA ADJUDICACIÓN" dataDxfId="123"/>
    <tableColumn id="9" xr3:uid="{DB74118A-F97E-4768-8C83-DE02EA104E58}" name="Nº EXPEDIENTE" dataDxfId="12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311083-15CB-4F08-A8F2-A05D006982F3}" name="Tabla3" displayName="Tabla3" ref="A2:P70" totalsRowShown="0" headerRowDxfId="121" dataDxfId="120" tableBorderDxfId="119">
  <autoFilter ref="A2:P70" xr:uid="{E4311083-15CB-4F08-A8F2-A05D006982F3}"/>
  <tableColumns count="16">
    <tableColumn id="1" xr3:uid="{B6DECFF8-7401-4B74-9E58-4B84513F4F2F}" name="Nº CONTRATO" dataDxfId="118"/>
    <tableColumn id="2" xr3:uid="{7248FE63-5B90-4726-A0E9-65BA9D2F37F9}" name="OBJETO" dataDxfId="117"/>
    <tableColumn id="3" xr3:uid="{132E06A6-8637-4353-8AE8-69D8A7A85E57}" name="N.I.F. PROVEEDOR" dataDxfId="116"/>
    <tableColumn id="4" xr3:uid="{9B018F31-6560-4A6B-A58F-AE866AF3C71C}" name="NOMBRE PROVEEDOR" dataDxfId="115"/>
    <tableColumn id="5" xr3:uid="{44DF4C26-0C1F-46BF-9C60-656D0F8AC757}" name="IMPORTE NETO" dataDxfId="114" dataCellStyle="Moneda"/>
    <tableColumn id="6" xr3:uid="{CA56942A-4C67-47C7-A94A-11BDB6AE9D8B}" name="IMPORTE I.V.A." dataDxfId="113" dataCellStyle="Moneda"/>
    <tableColumn id="7" xr3:uid="{34E85E2F-B7E0-453D-8CAA-E5EDF991305E}" name="IMPORTE TOTAL" dataDxfId="112" dataCellStyle="Moneda"/>
    <tableColumn id="8" xr3:uid="{DB389421-7B5E-49B2-9E44-8CF5C00638D7}" name="FECHA ADJUDICACIÓN" dataDxfId="111"/>
    <tableColumn id="9" xr3:uid="{904A75CD-82E8-4B63-8A68-B318758EC826}" name="Nº EXPEDIENTE" dataDxfId="110"/>
    <tableColumn id="10" xr3:uid="{F7D8CC13-71C0-49D5-8C1A-A03FABCA1B88}" name="Columna1" dataDxfId="109"/>
    <tableColumn id="11" xr3:uid="{6DAF2C71-1F38-450E-8CD0-D238A5EA0939}" name="Columna2" dataDxfId="108"/>
    <tableColumn id="12" xr3:uid="{D342F658-3E8B-4D4F-81E4-9969A90D153F}" name="Columna3" dataDxfId="107"/>
    <tableColumn id="13" xr3:uid="{59EAAE9D-1C5D-4F0A-A33C-C1C98033F339}" name="Columna4" dataDxfId="106"/>
    <tableColumn id="14" xr3:uid="{CCAE9ABB-D8AC-4B05-81A4-C591B9DBE3B5}" name="Columna5" dataDxfId="105"/>
    <tableColumn id="15" xr3:uid="{FA2252A2-7D11-4CFC-A99B-C9A3A7A00009}" name="Columna6" dataDxfId="104"/>
    <tableColumn id="16" xr3:uid="{3A533948-BB9E-4D51-86EE-6D968AC31727}" name="Columna7" dataDxfId="103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B33B8F-455C-4581-84E2-C0B2810FF6D9}" name="Tabla4" displayName="Tabla4" ref="A2:I207" totalsRowShown="0" headerRowDxfId="102" dataDxfId="101" tableBorderDxfId="100" headerRowCellStyle="Moneda">
  <autoFilter ref="A2:I207" xr:uid="{33B33B8F-455C-4581-84E2-C0B2810FF6D9}"/>
  <tableColumns count="9">
    <tableColumn id="1" xr3:uid="{54D4BC40-1ACC-4587-9D82-5314FD976BCC}" name="Nº CONTRATO" dataDxfId="99"/>
    <tableColumn id="2" xr3:uid="{87A331A8-A4EF-46DF-AC7D-614750096501}" name="OBJETO" dataDxfId="98"/>
    <tableColumn id="3" xr3:uid="{4056064F-B1BD-426D-B7D2-FEF941B911D9}" name="N.I.F. PROVEEDOR" dataDxfId="97"/>
    <tableColumn id="4" xr3:uid="{C0C15A9A-9673-4CF1-BC8D-F7180F855AE6}" name="NOMBRE PROVEEDOR" dataDxfId="96"/>
    <tableColumn id="5" xr3:uid="{D928A64F-E748-400C-9D6F-EEA81FE714B8}" name="IMPORTE NETO" dataDxfId="95"/>
    <tableColumn id="6" xr3:uid="{A2274A01-A4AD-4119-8213-8699B5530089}" name="IMPORTE I.V.A." dataDxfId="94"/>
    <tableColumn id="7" xr3:uid="{49191BA1-DA18-47BD-B28B-66B9FCE81888}" name="IMPORTE TOTAL" dataDxfId="93"/>
    <tableColumn id="8" xr3:uid="{5C033D8F-952E-4385-A3D9-9ECD1217047F}" name="FECHA ADJUDICACIÓN" dataDxfId="92"/>
    <tableColumn id="9" xr3:uid="{4D6E002B-977E-4E99-9033-C65220FF779E}" name="Nº EXPEDIENTE" dataDxfId="91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C51590-C7C6-4788-A2D0-F0BBAC90AD5F}" name="Tabla5" displayName="Tabla5" ref="A2:I8" totalsRowShown="0" headerRowDxfId="90" dataDxfId="89" tableBorderDxfId="88" dataCellStyle="Moneda">
  <autoFilter ref="A2:I8" xr:uid="{4DC51590-C7C6-4788-A2D0-F0BBAC90AD5F}"/>
  <tableColumns count="9">
    <tableColumn id="1" xr3:uid="{399D1697-6D74-47D5-B8B0-6511F0E08CE2}" name="Nº CONTRATO" dataDxfId="87"/>
    <tableColumn id="2" xr3:uid="{91E78826-6D80-43CE-A986-51189E00E349}" name="OBJETO" dataDxfId="86"/>
    <tableColumn id="3" xr3:uid="{30F16C88-7D67-41A5-A1AA-F7B97906F29B}" name="N.I.F. PROVEEDOR" dataDxfId="85"/>
    <tableColumn id="4" xr3:uid="{5A18301A-C52A-4464-A7B8-58AE243D4240}" name="NOMBRE PROVEEDOR" dataDxfId="84"/>
    <tableColumn id="5" xr3:uid="{4F006676-671F-44AA-B7BD-36ED6DDB35B3}" name="IMPORTE NETO" dataDxfId="83" dataCellStyle="Moneda"/>
    <tableColumn id="6" xr3:uid="{D1C8D308-7C16-4A63-BA89-62CF7E43BD70}" name="IMPORTE I.V.A." dataDxfId="82" dataCellStyle="Moneda"/>
    <tableColumn id="7" xr3:uid="{4C70E552-9A4F-4F81-A6FE-6C1CCF5249FB}" name="IMPORTE TOTAL" dataDxfId="81" dataCellStyle="Moneda"/>
    <tableColumn id="8" xr3:uid="{CB1D8784-171A-40B3-8EA1-49BE6148F1E9}" name="FECHA ADJUDICACIÓN" dataDxfId="80"/>
    <tableColumn id="9" xr3:uid="{13C1FA7B-3B6C-4D91-AF93-87459AD6EF05}" name="Nº EXPEDIENTE" dataDxfId="79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25D007C-C1F8-470C-92D3-61A1942F2FDF}" name="Tabla6" displayName="Tabla6" ref="A2:I4" totalsRowShown="0" headerRowDxfId="78" dataDxfId="76" headerRowBorderDxfId="77" tableBorderDxfId="75" totalsRowBorderDxfId="74" dataCellStyle="Moneda">
  <autoFilter ref="A2:I4" xr:uid="{825D007C-C1F8-470C-92D3-61A1942F2FDF}"/>
  <tableColumns count="9">
    <tableColumn id="1" xr3:uid="{05B2A6C0-F256-4197-B0B1-739C796EC520}" name="Nº CONTRATO" dataDxfId="73"/>
    <tableColumn id="2" xr3:uid="{E4A9A276-6751-4B2F-808F-11EBBB0AD4B7}" name="OBJETO" dataDxfId="72"/>
    <tableColumn id="3" xr3:uid="{DBB559DF-BC33-4861-AD7D-89D824FA8E26}" name="N.I.F. PROVEEDOR" dataDxfId="71"/>
    <tableColumn id="4" xr3:uid="{49135CB1-FC2A-4AB0-B664-EC28C15E4C10}" name="NOMBRE PROVEEDOR" dataDxfId="70"/>
    <tableColumn id="5" xr3:uid="{CB41166D-8D3C-4B7F-9B13-20C6AC9B7603}" name="IMPORTE NETO" dataDxfId="69" dataCellStyle="Moneda"/>
    <tableColumn id="6" xr3:uid="{6ED6F6FB-D49D-47FC-86BA-3E9417532AD8}" name="IMPORTE I.V.A." dataDxfId="68" dataCellStyle="Moneda"/>
    <tableColumn id="7" xr3:uid="{31C81032-C1DE-4898-9AB4-76B1C9312518}" name="IMPORTE TOTAL" dataDxfId="67" dataCellStyle="Moneda"/>
    <tableColumn id="8" xr3:uid="{B50B8216-CE31-420B-8E92-C275BC431FE4}" name="FECHA ADJUDICACIÓN" dataDxfId="66"/>
    <tableColumn id="9" xr3:uid="{F9EF0303-A967-4B43-B89F-95C86BAAEC4E}" name="Nº EXPEDIENTE" dataDxfId="65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BB4676-7B30-4AAA-B264-48CBC899B64A}" name="Tabla7" displayName="Tabla7" ref="A1:I51" totalsRowShown="0" headerRowDxfId="64" dataDxfId="63" tableBorderDxfId="62" dataCellStyle="Moneda">
  <autoFilter ref="A1:I51" xr:uid="{E4BB4676-7B30-4AAA-B264-48CBC899B64A}"/>
  <tableColumns count="9">
    <tableColumn id="1" xr3:uid="{E4DB2433-EB04-4015-855C-0BDB982590D0}" name="Nº CONTRATO" dataDxfId="61"/>
    <tableColumn id="2" xr3:uid="{C9675AA5-41CA-4749-BEC1-368892C13FB1}" name="OBJETO" dataDxfId="60"/>
    <tableColumn id="3" xr3:uid="{24A9F0D1-8BC8-452F-8463-3B22C7F74F06}" name="N.I.F. PROVEEDOR" dataDxfId="59"/>
    <tableColumn id="4" xr3:uid="{0FE506BF-D9D9-49ED-B809-715172E80010}" name="NOMBRE PROVEEDOR" dataDxfId="58"/>
    <tableColumn id="5" xr3:uid="{B1A11CE3-1CF9-4E9A-8C8D-5F49D5212289}" name="IMPORTE NETO" dataDxfId="57" dataCellStyle="Moneda"/>
    <tableColumn id="6" xr3:uid="{00227841-D4E6-4D4B-88EF-53EAF9BA556B}" name="IMPORTE I.V.A." dataDxfId="56" dataCellStyle="Moneda"/>
    <tableColumn id="7" xr3:uid="{F4F7F29E-D903-4247-BE24-98776F0B9D78}" name="IMPORTE TOTAL" dataDxfId="55" dataCellStyle="Moneda"/>
    <tableColumn id="8" xr3:uid="{C01E388F-9ED1-4FA2-A2C3-6961B5DB10A2}" name="FECHA ADJUDICACIÓN" dataDxfId="54"/>
    <tableColumn id="9" xr3:uid="{8BADC19F-C4DA-4C34-832B-4EC0C19828B8}" name="Nº EXPEDIENTE" dataDxfId="53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8D9D83F-40B1-41D1-BC5A-CD6B3B3F6A7F}" name="Tabla8" displayName="Tabla8" ref="A2:I9" totalsRowShown="0" headerRowDxfId="52" dataDxfId="51" tableBorderDxfId="50" dataCellStyle="Moneda">
  <autoFilter ref="A2:I9" xr:uid="{48D9D83F-40B1-41D1-BC5A-CD6B3B3F6A7F}"/>
  <tableColumns count="9">
    <tableColumn id="1" xr3:uid="{88C5E030-02F9-4568-B5DA-97B0A8AF7901}" name="Nº CONTRATO" dataDxfId="49"/>
    <tableColumn id="2" xr3:uid="{977A182A-CDBE-47AD-9942-E2DC92263E40}" name="OBJETO" dataDxfId="48"/>
    <tableColumn id="3" xr3:uid="{8B079F58-F0F8-42E2-BEDC-2411AB3739F7}" name="N.I.F. PROVEEDOR" dataDxfId="47"/>
    <tableColumn id="4" xr3:uid="{239CF114-05A4-4014-B6F2-472E60DEEE18}" name="NOMBRE PROVEEDOR" dataDxfId="46"/>
    <tableColumn id="5" xr3:uid="{1891FA83-F9A6-4255-AE2D-97B52C415C9E}" name="IMPORTE NETO" dataDxfId="45" dataCellStyle="Moneda"/>
    <tableColumn id="6" xr3:uid="{23DD1523-9A32-4618-A4AF-A2B513ABE52D}" name="IMPORTE I.V.A." dataDxfId="44" dataCellStyle="Moneda"/>
    <tableColumn id="7" xr3:uid="{987D0639-8851-4941-B119-0682E69400E7}" name="IMPORTE TOTAL" dataDxfId="43" dataCellStyle="Moneda"/>
    <tableColumn id="8" xr3:uid="{5230E6BB-51C8-412A-9D35-6D9D6C71B633}" name="FECHA ADJUDICACIÓN" dataDxfId="42"/>
    <tableColumn id="9" xr3:uid="{93722A0D-132E-4359-B0F2-434485518A33}" name="Nº EXPEDIENTE" dataDxfId="41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7807C6-8A70-4B94-B787-ACD16CF74A71}" name="Tabla9" displayName="Tabla9" ref="A2:I8" totalsRowShown="0" headerRowDxfId="40" dataDxfId="39" tableBorderDxfId="38" dataCellStyle="Moneda">
  <autoFilter ref="A2:I8" xr:uid="{D57807C6-8A70-4B94-B787-ACD16CF74A71}"/>
  <tableColumns count="9">
    <tableColumn id="1" xr3:uid="{F0BAE547-00F5-443B-B5B6-8C1B46F883B6}" name="Nº CONTRATO" dataDxfId="37"/>
    <tableColumn id="2" xr3:uid="{DE112DBB-3EF6-4126-9AC9-70447B24FA9D}" name="OBJETO" dataDxfId="36"/>
    <tableColumn id="3" xr3:uid="{46B2DA19-20E5-4C87-8E2E-D686E536C935}" name="N.I.F. PROVEEDOR" dataDxfId="35"/>
    <tableColumn id="4" xr3:uid="{DEEC7582-477C-4CC6-A634-96019A48AC51}" name="NOMBRE PROVEEDOR" dataDxfId="34"/>
    <tableColumn id="5" xr3:uid="{B20D6B5D-6413-4AF7-816F-AA75740F9DE7}" name="IMPORTE NETO" dataDxfId="33" dataCellStyle="Moneda"/>
    <tableColumn id="6" xr3:uid="{CA43AB86-94EC-4A99-BD3D-2B4B5F6E7CBB}" name="IMPORTE I.V.A." dataDxfId="32" dataCellStyle="Moneda"/>
    <tableColumn id="7" xr3:uid="{DA7A6CC4-DA9B-4EBC-987E-2CF5AFBCE342}" name="IMPORTE TOTAL" dataDxfId="31" dataCellStyle="Moneda"/>
    <tableColumn id="8" xr3:uid="{05964BC9-6A88-448A-B674-6E5B04BA93A0}" name="FECHA ADJUDICACIÓN" dataDxfId="30"/>
    <tableColumn id="9" xr3:uid="{CDFA8505-ED6F-4FCB-87F2-4A1F8C3B4785}" name="Nº EXPEDIENTE" dataDxfId="2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4B08-6803-450F-ABEE-F905CC649CC3}">
  <sheetPr codeName="Hoja3"/>
  <dimension ref="A2:I424"/>
  <sheetViews>
    <sheetView showGridLines="0" tabSelected="1" zoomScale="85" zoomScaleNormal="85" workbookViewId="0">
      <selection activeCell="B13" sqref="B13"/>
    </sheetView>
  </sheetViews>
  <sheetFormatPr baseColWidth="10" defaultRowHeight="31.5" customHeight="1" x14ac:dyDescent="0.25"/>
  <cols>
    <col min="1" max="1" width="22.28515625" style="4" customWidth="1"/>
    <col min="2" max="2" width="95.5703125" style="59" customWidth="1"/>
    <col min="3" max="3" width="21.5703125" style="4" customWidth="1"/>
    <col min="4" max="4" width="29.42578125" style="7" customWidth="1"/>
    <col min="5" max="5" width="17" style="5" customWidth="1"/>
    <col min="6" max="6" width="15.85546875" style="5" customWidth="1"/>
    <col min="7" max="7" width="14.140625" style="5" customWidth="1"/>
    <col min="8" max="8" width="17" style="4" customWidth="1"/>
    <col min="9" max="9" width="22.5703125" style="4" customWidth="1"/>
    <col min="10" max="16384" width="11.42578125" style="4"/>
  </cols>
  <sheetData>
    <row r="2" spans="1:9" ht="31.5" customHeight="1" x14ac:dyDescent="0.25">
      <c r="A2" s="63" t="s">
        <v>0</v>
      </c>
      <c r="B2" s="63" t="s">
        <v>3000</v>
      </c>
      <c r="C2" s="63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ht="31.5" customHeight="1" x14ac:dyDescent="0.25">
      <c r="A3" s="69" t="s">
        <v>319</v>
      </c>
      <c r="B3" s="67" t="s">
        <v>345</v>
      </c>
      <c r="C3" s="40" t="s">
        <v>317</v>
      </c>
      <c r="D3" s="70" t="s">
        <v>318</v>
      </c>
      <c r="E3" s="71">
        <v>54.73</v>
      </c>
      <c r="F3" s="71">
        <v>5.47</v>
      </c>
      <c r="G3" s="71">
        <v>60.2</v>
      </c>
      <c r="H3" s="72">
        <v>45687</v>
      </c>
      <c r="I3" s="73" t="s">
        <v>10</v>
      </c>
    </row>
    <row r="4" spans="1:9" ht="31.5" customHeight="1" x14ac:dyDescent="0.25">
      <c r="A4" s="69" t="s">
        <v>320</v>
      </c>
      <c r="B4" s="67" t="s">
        <v>346</v>
      </c>
      <c r="C4" s="40" t="s">
        <v>317</v>
      </c>
      <c r="D4" s="70" t="s">
        <v>318</v>
      </c>
      <c r="E4" s="71">
        <v>30.91</v>
      </c>
      <c r="F4" s="71">
        <v>3.09</v>
      </c>
      <c r="G4" s="71">
        <v>34</v>
      </c>
      <c r="H4" s="72">
        <v>45687</v>
      </c>
      <c r="I4" s="73" t="s">
        <v>10</v>
      </c>
    </row>
    <row r="5" spans="1:9" ht="31.5" customHeight="1" x14ac:dyDescent="0.25">
      <c r="A5" s="69" t="s">
        <v>321</v>
      </c>
      <c r="B5" s="67" t="s">
        <v>347</v>
      </c>
      <c r="C5" s="40" t="s">
        <v>75</v>
      </c>
      <c r="D5" s="70" t="s">
        <v>78</v>
      </c>
      <c r="E5" s="71">
        <v>266.33</v>
      </c>
      <c r="F5" s="71">
        <v>26.63</v>
      </c>
      <c r="G5" s="71">
        <v>292.95999999999998</v>
      </c>
      <c r="H5" s="72">
        <v>45687</v>
      </c>
      <c r="I5" s="73" t="s">
        <v>10</v>
      </c>
    </row>
    <row r="6" spans="1:9" ht="31.5" customHeight="1" x14ac:dyDescent="0.25">
      <c r="A6" s="69" t="s">
        <v>322</v>
      </c>
      <c r="B6" s="67" t="s">
        <v>348</v>
      </c>
      <c r="C6" s="40" t="s">
        <v>75</v>
      </c>
      <c r="D6" s="70" t="s">
        <v>78</v>
      </c>
      <c r="E6" s="71">
        <v>110</v>
      </c>
      <c r="F6" s="71">
        <v>11</v>
      </c>
      <c r="G6" s="71">
        <v>121</v>
      </c>
      <c r="H6" s="72">
        <v>45687</v>
      </c>
      <c r="I6" s="73" t="s">
        <v>10</v>
      </c>
    </row>
    <row r="7" spans="1:9" ht="31.5" customHeight="1" x14ac:dyDescent="0.25">
      <c r="A7" s="69" t="s">
        <v>323</v>
      </c>
      <c r="B7" s="67" t="s">
        <v>349</v>
      </c>
      <c r="C7" s="40" t="s">
        <v>75</v>
      </c>
      <c r="D7" s="70" t="s">
        <v>78</v>
      </c>
      <c r="E7" s="71">
        <v>36.86</v>
      </c>
      <c r="F7" s="71">
        <v>3.69</v>
      </c>
      <c r="G7" s="71">
        <v>40.549999999999997</v>
      </c>
      <c r="H7" s="72">
        <v>45687</v>
      </c>
      <c r="I7" s="73" t="s">
        <v>10</v>
      </c>
    </row>
    <row r="8" spans="1:9" ht="31.5" customHeight="1" x14ac:dyDescent="0.25">
      <c r="A8" s="69" t="s">
        <v>324</v>
      </c>
      <c r="B8" s="67" t="s">
        <v>350</v>
      </c>
      <c r="C8" s="40" t="s">
        <v>75</v>
      </c>
      <c r="D8" s="70" t="s">
        <v>78</v>
      </c>
      <c r="E8" s="71">
        <v>60.68</v>
      </c>
      <c r="F8" s="71">
        <v>6.06</v>
      </c>
      <c r="G8" s="71">
        <v>66.739999999999995</v>
      </c>
      <c r="H8" s="72">
        <v>45687</v>
      </c>
      <c r="I8" s="73" t="s">
        <v>10</v>
      </c>
    </row>
    <row r="9" spans="1:9" ht="31.5" customHeight="1" x14ac:dyDescent="0.25">
      <c r="A9" s="69" t="s">
        <v>325</v>
      </c>
      <c r="B9" s="67" t="s">
        <v>351</v>
      </c>
      <c r="C9" s="40" t="s">
        <v>75</v>
      </c>
      <c r="D9" s="70" t="s">
        <v>78</v>
      </c>
      <c r="E9" s="71">
        <v>119.8</v>
      </c>
      <c r="F9" s="71">
        <v>11.98</v>
      </c>
      <c r="G9" s="71">
        <v>131.78</v>
      </c>
      <c r="H9" s="72">
        <v>45687</v>
      </c>
      <c r="I9" s="73" t="s">
        <v>10</v>
      </c>
    </row>
    <row r="10" spans="1:9" ht="31.5" customHeight="1" x14ac:dyDescent="0.25">
      <c r="A10" s="69" t="s">
        <v>326</v>
      </c>
      <c r="B10" s="67" t="s">
        <v>351</v>
      </c>
      <c r="C10" s="40" t="s">
        <v>75</v>
      </c>
      <c r="D10" s="70" t="s">
        <v>78</v>
      </c>
      <c r="E10" s="71">
        <v>60.68</v>
      </c>
      <c r="F10" s="71">
        <v>6.06</v>
      </c>
      <c r="G10" s="71">
        <v>66.739999999999995</v>
      </c>
      <c r="H10" s="72">
        <v>45688</v>
      </c>
      <c r="I10" s="73" t="s">
        <v>10</v>
      </c>
    </row>
    <row r="11" spans="1:9" ht="31.5" customHeight="1" x14ac:dyDescent="0.25">
      <c r="A11" s="69" t="s">
        <v>327</v>
      </c>
      <c r="B11" s="67" t="s">
        <v>352</v>
      </c>
      <c r="C11" s="40" t="s">
        <v>75</v>
      </c>
      <c r="D11" s="70" t="s">
        <v>78</v>
      </c>
      <c r="E11" s="71">
        <v>273.39</v>
      </c>
      <c r="F11" s="71">
        <v>27.34</v>
      </c>
      <c r="G11" s="71">
        <v>300.73</v>
      </c>
      <c r="H11" s="72">
        <v>45688</v>
      </c>
      <c r="I11" s="73" t="s">
        <v>10</v>
      </c>
    </row>
    <row r="12" spans="1:9" ht="31.5" customHeight="1" x14ac:dyDescent="0.25">
      <c r="A12" s="69" t="s">
        <v>328</v>
      </c>
      <c r="B12" s="67" t="s">
        <v>351</v>
      </c>
      <c r="C12" s="40" t="s">
        <v>317</v>
      </c>
      <c r="D12" s="70" t="s">
        <v>318</v>
      </c>
      <c r="E12" s="71">
        <v>63.64</v>
      </c>
      <c r="F12" s="71">
        <v>6.36</v>
      </c>
      <c r="G12" s="71">
        <v>70</v>
      </c>
      <c r="H12" s="72">
        <v>45688</v>
      </c>
      <c r="I12" s="73" t="s">
        <v>10</v>
      </c>
    </row>
    <row r="13" spans="1:9" ht="31.5" customHeight="1" x14ac:dyDescent="0.25">
      <c r="A13" s="69" t="s">
        <v>329</v>
      </c>
      <c r="B13" s="67" t="s">
        <v>353</v>
      </c>
      <c r="C13" s="40" t="s">
        <v>317</v>
      </c>
      <c r="D13" s="70" t="s">
        <v>318</v>
      </c>
      <c r="E13" s="71">
        <v>109.5</v>
      </c>
      <c r="F13" s="71">
        <v>10.95</v>
      </c>
      <c r="G13" s="71">
        <v>120.45</v>
      </c>
      <c r="H13" s="72">
        <v>45688</v>
      </c>
      <c r="I13" s="73" t="s">
        <v>10</v>
      </c>
    </row>
    <row r="14" spans="1:9" ht="31.5" customHeight="1" x14ac:dyDescent="0.25">
      <c r="A14" s="69" t="s">
        <v>330</v>
      </c>
      <c r="B14" s="67" t="s">
        <v>351</v>
      </c>
      <c r="C14" s="40" t="s">
        <v>317</v>
      </c>
      <c r="D14" s="70" t="s">
        <v>318</v>
      </c>
      <c r="E14" s="71">
        <v>63.64</v>
      </c>
      <c r="F14" s="71">
        <v>6.36</v>
      </c>
      <c r="G14" s="71">
        <v>70</v>
      </c>
      <c r="H14" s="72">
        <v>45698</v>
      </c>
      <c r="I14" s="73" t="s">
        <v>10</v>
      </c>
    </row>
    <row r="15" spans="1:9" ht="31.5" customHeight="1" x14ac:dyDescent="0.25">
      <c r="A15" s="69" t="s">
        <v>331</v>
      </c>
      <c r="B15" s="67" t="s">
        <v>352</v>
      </c>
      <c r="C15" s="40" t="s">
        <v>75</v>
      </c>
      <c r="D15" s="70" t="s">
        <v>78</v>
      </c>
      <c r="E15" s="71">
        <v>205.44</v>
      </c>
      <c r="F15" s="71">
        <v>20.54</v>
      </c>
      <c r="G15" s="71">
        <v>225.98</v>
      </c>
      <c r="H15" s="72">
        <v>45688</v>
      </c>
      <c r="I15" s="73" t="s">
        <v>10</v>
      </c>
    </row>
    <row r="16" spans="1:9" ht="31.5" customHeight="1" x14ac:dyDescent="0.25">
      <c r="A16" s="69" t="s">
        <v>332</v>
      </c>
      <c r="B16" s="67" t="s">
        <v>354</v>
      </c>
      <c r="C16" s="40" t="s">
        <v>75</v>
      </c>
      <c r="D16" s="70" t="s">
        <v>78</v>
      </c>
      <c r="E16" s="71">
        <v>20.66</v>
      </c>
      <c r="F16" s="71">
        <v>4.34</v>
      </c>
      <c r="G16" s="71">
        <v>25</v>
      </c>
      <c r="H16" s="72">
        <v>45702</v>
      </c>
      <c r="I16" s="73" t="s">
        <v>10</v>
      </c>
    </row>
    <row r="17" spans="1:9" ht="31.5" customHeight="1" x14ac:dyDescent="0.25">
      <c r="A17" s="69" t="s">
        <v>333</v>
      </c>
      <c r="B17" s="67" t="s">
        <v>355</v>
      </c>
      <c r="C17" s="40" t="s">
        <v>75</v>
      </c>
      <c r="D17" s="70" t="s">
        <v>78</v>
      </c>
      <c r="E17" s="71">
        <v>22</v>
      </c>
      <c r="F17" s="71">
        <v>0</v>
      </c>
      <c r="G17" s="71">
        <v>22</v>
      </c>
      <c r="H17" s="72">
        <v>45702</v>
      </c>
      <c r="I17" s="73" t="s">
        <v>10</v>
      </c>
    </row>
    <row r="18" spans="1:9" ht="31.5" customHeight="1" x14ac:dyDescent="0.25">
      <c r="A18" s="69" t="s">
        <v>334</v>
      </c>
      <c r="B18" s="67" t="s">
        <v>356</v>
      </c>
      <c r="C18" s="40" t="s">
        <v>75</v>
      </c>
      <c r="D18" s="70" t="s">
        <v>78</v>
      </c>
      <c r="E18" s="71">
        <v>20.66</v>
      </c>
      <c r="F18" s="71">
        <v>4.34</v>
      </c>
      <c r="G18" s="71">
        <v>25</v>
      </c>
      <c r="H18" s="72">
        <v>45702</v>
      </c>
      <c r="I18" s="73" t="s">
        <v>10</v>
      </c>
    </row>
    <row r="19" spans="1:9" ht="31.5" customHeight="1" x14ac:dyDescent="0.25">
      <c r="A19" s="69" t="s">
        <v>335</v>
      </c>
      <c r="B19" s="67" t="s">
        <v>355</v>
      </c>
      <c r="C19" s="40" t="s">
        <v>75</v>
      </c>
      <c r="D19" s="70" t="s">
        <v>78</v>
      </c>
      <c r="E19" s="71">
        <v>22</v>
      </c>
      <c r="F19" s="71">
        <v>0</v>
      </c>
      <c r="G19" s="71">
        <v>22</v>
      </c>
      <c r="H19" s="72">
        <v>45702</v>
      </c>
      <c r="I19" s="73" t="s">
        <v>10</v>
      </c>
    </row>
    <row r="20" spans="1:9" ht="31.5" customHeight="1" x14ac:dyDescent="0.25">
      <c r="A20" s="69" t="s">
        <v>336</v>
      </c>
      <c r="B20" s="67" t="s">
        <v>357</v>
      </c>
      <c r="C20" s="40" t="s">
        <v>317</v>
      </c>
      <c r="D20" s="70" t="s">
        <v>318</v>
      </c>
      <c r="E20" s="71">
        <v>19.45</v>
      </c>
      <c r="F20" s="71">
        <v>1.95</v>
      </c>
      <c r="G20" s="71">
        <v>21.4</v>
      </c>
      <c r="H20" s="72">
        <v>45798</v>
      </c>
      <c r="I20" s="73" t="s">
        <v>10</v>
      </c>
    </row>
    <row r="21" spans="1:9" ht="31.5" customHeight="1" x14ac:dyDescent="0.25">
      <c r="A21" s="69" t="s">
        <v>337</v>
      </c>
      <c r="B21" s="67" t="s">
        <v>358</v>
      </c>
      <c r="C21" s="40" t="s">
        <v>317</v>
      </c>
      <c r="D21" s="70" t="s">
        <v>318</v>
      </c>
      <c r="E21" s="71">
        <v>38.86</v>
      </c>
      <c r="F21" s="71">
        <v>3.89</v>
      </c>
      <c r="G21" s="71">
        <v>42.75</v>
      </c>
      <c r="H21" s="72">
        <v>45678</v>
      </c>
      <c r="I21" s="73" t="s">
        <v>10</v>
      </c>
    </row>
    <row r="22" spans="1:9" ht="31.5" customHeight="1" x14ac:dyDescent="0.25">
      <c r="A22" s="69" t="s">
        <v>338</v>
      </c>
      <c r="B22" s="67" t="s">
        <v>359</v>
      </c>
      <c r="C22" s="40" t="s">
        <v>317</v>
      </c>
      <c r="D22" s="70" t="s">
        <v>318</v>
      </c>
      <c r="E22" s="71">
        <v>38.86</v>
      </c>
      <c r="F22" s="71">
        <v>3.89</v>
      </c>
      <c r="G22" s="71">
        <v>42.75</v>
      </c>
      <c r="H22" s="72">
        <v>45678</v>
      </c>
      <c r="I22" s="73" t="s">
        <v>10</v>
      </c>
    </row>
    <row r="23" spans="1:9" ht="31.5" customHeight="1" x14ac:dyDescent="0.25">
      <c r="A23" s="69" t="s">
        <v>339</v>
      </c>
      <c r="B23" s="67" t="s">
        <v>357</v>
      </c>
      <c r="C23" s="40" t="s">
        <v>317</v>
      </c>
      <c r="D23" s="70" t="s">
        <v>318</v>
      </c>
      <c r="E23" s="71">
        <v>38.409999999999997</v>
      </c>
      <c r="F23" s="71">
        <v>3.84</v>
      </c>
      <c r="G23" s="71">
        <v>42.25</v>
      </c>
      <c r="H23" s="72">
        <v>45678</v>
      </c>
      <c r="I23" s="73" t="s">
        <v>10</v>
      </c>
    </row>
    <row r="24" spans="1:9" ht="31.5" customHeight="1" x14ac:dyDescent="0.25">
      <c r="A24" s="69" t="s">
        <v>340</v>
      </c>
      <c r="B24" s="67" t="s">
        <v>360</v>
      </c>
      <c r="C24" s="40" t="s">
        <v>77</v>
      </c>
      <c r="D24" s="70" t="s">
        <v>80</v>
      </c>
      <c r="E24" s="71">
        <v>279.86</v>
      </c>
      <c r="F24" s="71">
        <v>0</v>
      </c>
      <c r="G24" s="71">
        <v>279.86</v>
      </c>
      <c r="H24" s="72">
        <v>45707</v>
      </c>
      <c r="I24" s="73" t="s">
        <v>10</v>
      </c>
    </row>
    <row r="25" spans="1:9" ht="31.5" customHeight="1" x14ac:dyDescent="0.25">
      <c r="A25" s="69" t="s">
        <v>341</v>
      </c>
      <c r="B25" s="67" t="s">
        <v>361</v>
      </c>
      <c r="C25" s="40" t="s">
        <v>75</v>
      </c>
      <c r="D25" s="70" t="s">
        <v>78</v>
      </c>
      <c r="E25" s="71">
        <v>191.73</v>
      </c>
      <c r="F25" s="71">
        <v>0</v>
      </c>
      <c r="G25" s="71">
        <v>191.73</v>
      </c>
      <c r="H25" s="72">
        <v>45691</v>
      </c>
      <c r="I25" s="73" t="s">
        <v>10</v>
      </c>
    </row>
    <row r="26" spans="1:9" ht="31.5" customHeight="1" x14ac:dyDescent="0.25">
      <c r="A26" s="69" t="s">
        <v>342</v>
      </c>
      <c r="B26" s="67" t="s">
        <v>362</v>
      </c>
      <c r="C26" s="40" t="s">
        <v>77</v>
      </c>
      <c r="D26" s="70" t="s">
        <v>80</v>
      </c>
      <c r="E26" s="71">
        <v>181.86</v>
      </c>
      <c r="F26" s="71">
        <v>0</v>
      </c>
      <c r="G26" s="71">
        <v>181.86</v>
      </c>
      <c r="H26" s="72">
        <v>45673</v>
      </c>
      <c r="I26" s="73" t="s">
        <v>10</v>
      </c>
    </row>
    <row r="27" spans="1:9" ht="31.5" customHeight="1" x14ac:dyDescent="0.25">
      <c r="A27" s="69" t="s">
        <v>343</v>
      </c>
      <c r="B27" s="67" t="s">
        <v>344</v>
      </c>
      <c r="C27" s="40" t="s">
        <v>77</v>
      </c>
      <c r="D27" s="70" t="s">
        <v>80</v>
      </c>
      <c r="E27" s="71">
        <v>106.47</v>
      </c>
      <c r="F27" s="71">
        <v>0</v>
      </c>
      <c r="G27" s="71">
        <v>106.47</v>
      </c>
      <c r="H27" s="72">
        <v>45681</v>
      </c>
      <c r="I27" s="73" t="s">
        <v>10</v>
      </c>
    </row>
    <row r="28" spans="1:9" ht="31.5" customHeight="1" x14ac:dyDescent="0.25">
      <c r="A28" s="69" t="s">
        <v>366</v>
      </c>
      <c r="B28" s="67" t="s">
        <v>453</v>
      </c>
      <c r="C28" s="40" t="s">
        <v>317</v>
      </c>
      <c r="D28" s="70" t="s">
        <v>318</v>
      </c>
      <c r="E28" s="71">
        <v>172</v>
      </c>
      <c r="F28" s="71">
        <v>0</v>
      </c>
      <c r="G28" s="71">
        <v>172</v>
      </c>
      <c r="H28" s="72">
        <v>45593</v>
      </c>
      <c r="I28" s="73" t="s">
        <v>10</v>
      </c>
    </row>
    <row r="29" spans="1:9" ht="31.5" customHeight="1" x14ac:dyDescent="0.25">
      <c r="A29" s="69" t="s">
        <v>367</v>
      </c>
      <c r="B29" s="67" t="s">
        <v>461</v>
      </c>
      <c r="C29" s="40" t="s">
        <v>75</v>
      </c>
      <c r="D29" s="70" t="s">
        <v>78</v>
      </c>
      <c r="E29" s="71">
        <v>188.88</v>
      </c>
      <c r="F29" s="71">
        <v>0</v>
      </c>
      <c r="G29" s="71">
        <v>188.88</v>
      </c>
      <c r="H29" s="72">
        <v>45615</v>
      </c>
      <c r="I29" s="73" t="s">
        <v>10</v>
      </c>
    </row>
    <row r="30" spans="1:9" ht="31.5" customHeight="1" x14ac:dyDescent="0.25">
      <c r="A30" s="69" t="s">
        <v>368</v>
      </c>
      <c r="B30" s="67" t="s">
        <v>462</v>
      </c>
      <c r="C30" s="40" t="s">
        <v>75</v>
      </c>
      <c r="D30" s="70" t="s">
        <v>78</v>
      </c>
      <c r="E30" s="71">
        <v>155.53</v>
      </c>
      <c r="F30" s="71">
        <v>15.55</v>
      </c>
      <c r="G30" s="71">
        <v>171.08</v>
      </c>
      <c r="H30" s="72">
        <v>45615</v>
      </c>
      <c r="I30" s="73" t="s">
        <v>10</v>
      </c>
    </row>
    <row r="31" spans="1:9" ht="31.5" customHeight="1" x14ac:dyDescent="0.25">
      <c r="A31" s="69" t="s">
        <v>369</v>
      </c>
      <c r="B31" s="67" t="s">
        <v>463</v>
      </c>
      <c r="C31" s="40" t="s">
        <v>77</v>
      </c>
      <c r="D31" s="70" t="s">
        <v>80</v>
      </c>
      <c r="E31" s="71">
        <v>211.74</v>
      </c>
      <c r="F31" s="71">
        <v>0</v>
      </c>
      <c r="G31" s="71">
        <v>211.74</v>
      </c>
      <c r="H31" s="72">
        <v>45624</v>
      </c>
      <c r="I31" s="73" t="s">
        <v>10</v>
      </c>
    </row>
    <row r="32" spans="1:9" ht="31.5" customHeight="1" x14ac:dyDescent="0.25">
      <c r="A32" s="69" t="s">
        <v>370</v>
      </c>
      <c r="B32" s="67" t="s">
        <v>454</v>
      </c>
      <c r="C32" s="40" t="s">
        <v>77</v>
      </c>
      <c r="D32" s="70" t="s">
        <v>80</v>
      </c>
      <c r="E32" s="71">
        <v>277.43</v>
      </c>
      <c r="F32" s="71">
        <v>0</v>
      </c>
      <c r="G32" s="71">
        <v>277.43</v>
      </c>
      <c r="H32" s="72">
        <v>45625</v>
      </c>
      <c r="I32" s="73" t="s">
        <v>10</v>
      </c>
    </row>
    <row r="33" spans="1:9" ht="31.5" customHeight="1" x14ac:dyDescent="0.25">
      <c r="A33" s="69" t="s">
        <v>371</v>
      </c>
      <c r="B33" s="67" t="s">
        <v>464</v>
      </c>
      <c r="C33" s="40" t="s">
        <v>75</v>
      </c>
      <c r="D33" s="70" t="s">
        <v>78</v>
      </c>
      <c r="E33" s="71">
        <v>173.11</v>
      </c>
      <c r="F33" s="71">
        <v>0</v>
      </c>
      <c r="G33" s="71">
        <v>173.11</v>
      </c>
      <c r="H33" s="72">
        <v>45636</v>
      </c>
      <c r="I33" s="73" t="s">
        <v>10</v>
      </c>
    </row>
    <row r="34" spans="1:9" ht="31.5" customHeight="1" x14ac:dyDescent="0.25">
      <c r="A34" s="69" t="s">
        <v>372</v>
      </c>
      <c r="B34" s="67" t="s">
        <v>465</v>
      </c>
      <c r="C34" s="40" t="s">
        <v>75</v>
      </c>
      <c r="D34" s="70" t="s">
        <v>78</v>
      </c>
      <c r="E34" s="71">
        <v>46.09</v>
      </c>
      <c r="F34" s="71">
        <v>4.6100000000000003</v>
      </c>
      <c r="G34" s="71">
        <v>50.7</v>
      </c>
      <c r="H34" s="72">
        <v>45636</v>
      </c>
      <c r="I34" s="73" t="s">
        <v>10</v>
      </c>
    </row>
    <row r="35" spans="1:9" ht="31.5" customHeight="1" x14ac:dyDescent="0.25">
      <c r="A35" s="69" t="s">
        <v>373</v>
      </c>
      <c r="B35" s="67" t="s">
        <v>464</v>
      </c>
      <c r="C35" s="40" t="s">
        <v>75</v>
      </c>
      <c r="D35" s="70" t="s">
        <v>78</v>
      </c>
      <c r="E35" s="71">
        <v>173.11</v>
      </c>
      <c r="F35" s="71">
        <v>0</v>
      </c>
      <c r="G35" s="71">
        <v>173.11</v>
      </c>
      <c r="H35" s="72">
        <v>45636</v>
      </c>
      <c r="I35" s="73" t="s">
        <v>10</v>
      </c>
    </row>
    <row r="36" spans="1:9" ht="31.5" customHeight="1" x14ac:dyDescent="0.25">
      <c r="A36" s="69" t="s">
        <v>374</v>
      </c>
      <c r="B36" s="67" t="s">
        <v>466</v>
      </c>
      <c r="C36" s="40" t="s">
        <v>75</v>
      </c>
      <c r="D36" s="70" t="s">
        <v>78</v>
      </c>
      <c r="E36" s="71">
        <v>14.55</v>
      </c>
      <c r="F36" s="71">
        <v>1.45</v>
      </c>
      <c r="G36" s="71">
        <v>16</v>
      </c>
      <c r="H36" s="72">
        <v>45636</v>
      </c>
      <c r="I36" s="73" t="s">
        <v>10</v>
      </c>
    </row>
    <row r="37" spans="1:9" ht="31.5" customHeight="1" x14ac:dyDescent="0.25">
      <c r="A37" s="69" t="s">
        <v>375</v>
      </c>
      <c r="B37" s="67" t="s">
        <v>455</v>
      </c>
      <c r="C37" s="40" t="s">
        <v>77</v>
      </c>
      <c r="D37" s="70" t="s">
        <v>80</v>
      </c>
      <c r="E37" s="71">
        <v>376.46</v>
      </c>
      <c r="F37" s="71">
        <v>0</v>
      </c>
      <c r="G37" s="71">
        <v>376.46</v>
      </c>
      <c r="H37" s="72">
        <v>45636</v>
      </c>
      <c r="I37" s="73" t="s">
        <v>10</v>
      </c>
    </row>
    <row r="38" spans="1:9" ht="31.5" customHeight="1" x14ac:dyDescent="0.25">
      <c r="A38" s="69" t="s">
        <v>376</v>
      </c>
      <c r="B38" s="67" t="s">
        <v>467</v>
      </c>
      <c r="C38" s="40" t="s">
        <v>317</v>
      </c>
      <c r="D38" s="70" t="s">
        <v>318</v>
      </c>
      <c r="E38" s="71">
        <v>128.72999999999999</v>
      </c>
      <c r="F38" s="71">
        <v>12.87</v>
      </c>
      <c r="G38" s="71">
        <v>141.6</v>
      </c>
      <c r="H38" s="72">
        <v>45636</v>
      </c>
      <c r="I38" s="73" t="s">
        <v>10</v>
      </c>
    </row>
    <row r="39" spans="1:9" ht="31.5" customHeight="1" x14ac:dyDescent="0.25">
      <c r="A39" s="69" t="s">
        <v>377</v>
      </c>
      <c r="B39" s="67" t="s">
        <v>468</v>
      </c>
      <c r="C39" s="40" t="s">
        <v>317</v>
      </c>
      <c r="D39" s="70" t="s">
        <v>318</v>
      </c>
      <c r="E39" s="71">
        <v>146.27000000000001</v>
      </c>
      <c r="F39" s="71">
        <v>14.63</v>
      </c>
      <c r="G39" s="71">
        <v>160.9</v>
      </c>
      <c r="H39" s="72">
        <v>45636</v>
      </c>
      <c r="I39" s="73" t="s">
        <v>10</v>
      </c>
    </row>
    <row r="40" spans="1:9" ht="31.5" customHeight="1" x14ac:dyDescent="0.25">
      <c r="A40" s="69" t="s">
        <v>378</v>
      </c>
      <c r="B40" s="67" t="s">
        <v>469</v>
      </c>
      <c r="C40" s="40" t="s">
        <v>317</v>
      </c>
      <c r="D40" s="70" t="s">
        <v>318</v>
      </c>
      <c r="E40" s="71">
        <v>172.73</v>
      </c>
      <c r="F40" s="71">
        <v>17.27</v>
      </c>
      <c r="G40" s="71">
        <v>190</v>
      </c>
      <c r="H40" s="72">
        <v>45636</v>
      </c>
      <c r="I40" s="73" t="s">
        <v>10</v>
      </c>
    </row>
    <row r="41" spans="1:9" ht="31.5" customHeight="1" x14ac:dyDescent="0.25">
      <c r="A41" s="69" t="s">
        <v>379</v>
      </c>
      <c r="B41" s="67" t="s">
        <v>470</v>
      </c>
      <c r="C41" s="40" t="s">
        <v>75</v>
      </c>
      <c r="D41" s="70" t="s">
        <v>78</v>
      </c>
      <c r="E41" s="71">
        <v>187.99</v>
      </c>
      <c r="F41" s="71">
        <v>0</v>
      </c>
      <c r="G41" s="71">
        <v>187.99</v>
      </c>
      <c r="H41" s="72">
        <v>45636</v>
      </c>
      <c r="I41" s="73" t="s">
        <v>10</v>
      </c>
    </row>
    <row r="42" spans="1:9" ht="31.5" customHeight="1" x14ac:dyDescent="0.25">
      <c r="A42" s="69" t="s">
        <v>380</v>
      </c>
      <c r="B42" s="67" t="s">
        <v>471</v>
      </c>
      <c r="C42" s="40" t="s">
        <v>317</v>
      </c>
      <c r="D42" s="70" t="s">
        <v>318</v>
      </c>
      <c r="E42" s="71">
        <v>58.18</v>
      </c>
      <c r="F42" s="71">
        <v>5.82</v>
      </c>
      <c r="G42" s="71">
        <v>64</v>
      </c>
      <c r="H42" s="72">
        <v>45637</v>
      </c>
      <c r="I42" s="73" t="s">
        <v>10</v>
      </c>
    </row>
    <row r="43" spans="1:9" ht="31.5" customHeight="1" x14ac:dyDescent="0.25">
      <c r="A43" s="69" t="s">
        <v>381</v>
      </c>
      <c r="B43" s="67" t="s">
        <v>472</v>
      </c>
      <c r="C43" s="40" t="s">
        <v>317</v>
      </c>
      <c r="D43" s="70" t="s">
        <v>318</v>
      </c>
      <c r="E43" s="71">
        <v>51.82</v>
      </c>
      <c r="F43" s="71">
        <v>5.18</v>
      </c>
      <c r="G43" s="71">
        <v>57</v>
      </c>
      <c r="H43" s="72">
        <v>45637</v>
      </c>
      <c r="I43" s="73" t="s">
        <v>10</v>
      </c>
    </row>
    <row r="44" spans="1:9" ht="31.5" customHeight="1" x14ac:dyDescent="0.25">
      <c r="A44" s="69" t="s">
        <v>382</v>
      </c>
      <c r="B44" s="67" t="s">
        <v>473</v>
      </c>
      <c r="C44" s="40" t="s">
        <v>317</v>
      </c>
      <c r="D44" s="70" t="s">
        <v>318</v>
      </c>
      <c r="E44" s="71">
        <v>127.27</v>
      </c>
      <c r="F44" s="71">
        <v>12.73</v>
      </c>
      <c r="G44" s="71">
        <v>140</v>
      </c>
      <c r="H44" s="72">
        <v>45637</v>
      </c>
      <c r="I44" s="73" t="s">
        <v>10</v>
      </c>
    </row>
    <row r="45" spans="1:9" ht="31.5" customHeight="1" x14ac:dyDescent="0.25">
      <c r="A45" s="69" t="s">
        <v>383</v>
      </c>
      <c r="B45" s="67" t="s">
        <v>474</v>
      </c>
      <c r="C45" s="40" t="s">
        <v>317</v>
      </c>
      <c r="D45" s="70" t="s">
        <v>318</v>
      </c>
      <c r="E45" s="71">
        <v>46.36</v>
      </c>
      <c r="F45" s="71">
        <v>4.6399999999999997</v>
      </c>
      <c r="G45" s="71">
        <v>51</v>
      </c>
      <c r="H45" s="72">
        <v>45637</v>
      </c>
      <c r="I45" s="73" t="s">
        <v>10</v>
      </c>
    </row>
    <row r="46" spans="1:9" ht="31.5" customHeight="1" x14ac:dyDescent="0.25">
      <c r="A46" s="69" t="s">
        <v>384</v>
      </c>
      <c r="B46" s="67" t="s">
        <v>475</v>
      </c>
      <c r="C46" s="40" t="s">
        <v>317</v>
      </c>
      <c r="D46" s="70" t="s">
        <v>318</v>
      </c>
      <c r="E46" s="71">
        <v>109.09</v>
      </c>
      <c r="F46" s="71">
        <v>10.91</v>
      </c>
      <c r="G46" s="71">
        <v>120</v>
      </c>
      <c r="H46" s="72">
        <v>45637</v>
      </c>
      <c r="I46" s="73" t="s">
        <v>10</v>
      </c>
    </row>
    <row r="47" spans="1:9" ht="31.5" customHeight="1" x14ac:dyDescent="0.25">
      <c r="A47" s="69" t="s">
        <v>385</v>
      </c>
      <c r="B47" s="67" t="s">
        <v>476</v>
      </c>
      <c r="C47" s="40" t="s">
        <v>317</v>
      </c>
      <c r="D47" s="70" t="s">
        <v>318</v>
      </c>
      <c r="E47" s="71">
        <v>94.55</v>
      </c>
      <c r="F47" s="71">
        <v>9.4499999999999993</v>
      </c>
      <c r="G47" s="71">
        <v>104</v>
      </c>
      <c r="H47" s="72">
        <v>45637</v>
      </c>
      <c r="I47" s="73" t="s">
        <v>10</v>
      </c>
    </row>
    <row r="48" spans="1:9" ht="31.5" customHeight="1" x14ac:dyDescent="0.25">
      <c r="A48" s="69" t="s">
        <v>386</v>
      </c>
      <c r="B48" s="67" t="s">
        <v>477</v>
      </c>
      <c r="C48" s="40" t="s">
        <v>317</v>
      </c>
      <c r="D48" s="70" t="s">
        <v>318</v>
      </c>
      <c r="E48" s="71">
        <v>40.909999999999997</v>
      </c>
      <c r="F48" s="71">
        <v>4.09</v>
      </c>
      <c r="G48" s="71">
        <v>45</v>
      </c>
      <c r="H48" s="72">
        <v>45637</v>
      </c>
      <c r="I48" s="73" t="s">
        <v>10</v>
      </c>
    </row>
    <row r="49" spans="1:9" ht="31.5" customHeight="1" x14ac:dyDescent="0.25">
      <c r="A49" s="69" t="s">
        <v>387</v>
      </c>
      <c r="B49" s="67" t="s">
        <v>456</v>
      </c>
      <c r="C49" s="40" t="s">
        <v>317</v>
      </c>
      <c r="D49" s="70" t="s">
        <v>318</v>
      </c>
      <c r="E49" s="71">
        <v>87.27</v>
      </c>
      <c r="F49" s="71">
        <v>8.73</v>
      </c>
      <c r="G49" s="71">
        <v>96</v>
      </c>
      <c r="H49" s="72">
        <v>45637</v>
      </c>
      <c r="I49" s="73" t="s">
        <v>10</v>
      </c>
    </row>
    <row r="50" spans="1:9" ht="31.5" customHeight="1" x14ac:dyDescent="0.25">
      <c r="A50" s="69" t="s">
        <v>388</v>
      </c>
      <c r="B50" s="67" t="s">
        <v>478</v>
      </c>
      <c r="C50" s="40" t="s">
        <v>75</v>
      </c>
      <c r="D50" s="70" t="s">
        <v>78</v>
      </c>
      <c r="E50" s="71">
        <v>146.13</v>
      </c>
      <c r="F50" s="71">
        <v>14.61</v>
      </c>
      <c r="G50" s="71">
        <v>160.74</v>
      </c>
      <c r="H50" s="72">
        <v>45637</v>
      </c>
      <c r="I50" s="73" t="s">
        <v>10</v>
      </c>
    </row>
    <row r="51" spans="1:9" ht="31.5" customHeight="1" x14ac:dyDescent="0.25">
      <c r="A51" s="69" t="s">
        <v>389</v>
      </c>
      <c r="B51" s="67" t="s">
        <v>457</v>
      </c>
      <c r="C51" s="40" t="s">
        <v>77</v>
      </c>
      <c r="D51" s="70" t="s">
        <v>80</v>
      </c>
      <c r="E51" s="71">
        <v>376.46</v>
      </c>
      <c r="F51" s="71">
        <v>0</v>
      </c>
      <c r="G51" s="71">
        <v>376.46</v>
      </c>
      <c r="H51" s="72">
        <v>45637</v>
      </c>
      <c r="I51" s="73" t="s">
        <v>10</v>
      </c>
    </row>
    <row r="52" spans="1:9" ht="31.5" customHeight="1" x14ac:dyDescent="0.25">
      <c r="A52" s="69" t="s">
        <v>390</v>
      </c>
      <c r="B52" s="67" t="s">
        <v>457</v>
      </c>
      <c r="C52" s="40" t="s">
        <v>77</v>
      </c>
      <c r="D52" s="70" t="s">
        <v>80</v>
      </c>
      <c r="E52" s="71">
        <v>511.75</v>
      </c>
      <c r="F52" s="71">
        <v>0</v>
      </c>
      <c r="G52" s="71">
        <v>511.75</v>
      </c>
      <c r="H52" s="72">
        <v>45637</v>
      </c>
      <c r="I52" s="73" t="s">
        <v>10</v>
      </c>
    </row>
    <row r="53" spans="1:9" ht="31.5" customHeight="1" x14ac:dyDescent="0.25">
      <c r="A53" s="69" t="s">
        <v>391</v>
      </c>
      <c r="B53" s="67" t="s">
        <v>457</v>
      </c>
      <c r="C53" s="40" t="s">
        <v>77</v>
      </c>
      <c r="D53" s="70" t="s">
        <v>80</v>
      </c>
      <c r="E53" s="71">
        <v>641.16</v>
      </c>
      <c r="F53" s="71">
        <v>0</v>
      </c>
      <c r="G53" s="71">
        <v>641.16</v>
      </c>
      <c r="H53" s="72">
        <v>45637</v>
      </c>
      <c r="I53" s="73" t="s">
        <v>10</v>
      </c>
    </row>
    <row r="54" spans="1:9" ht="31.5" customHeight="1" x14ac:dyDescent="0.25">
      <c r="A54" s="69" t="s">
        <v>392</v>
      </c>
      <c r="B54" s="67" t="s">
        <v>457</v>
      </c>
      <c r="C54" s="40" t="s">
        <v>77</v>
      </c>
      <c r="D54" s="70" t="s">
        <v>80</v>
      </c>
      <c r="E54" s="71">
        <v>111.76</v>
      </c>
      <c r="F54" s="71">
        <v>0</v>
      </c>
      <c r="G54" s="71">
        <v>111.76</v>
      </c>
      <c r="H54" s="72">
        <v>45637</v>
      </c>
      <c r="I54" s="73" t="s">
        <v>10</v>
      </c>
    </row>
    <row r="55" spans="1:9" ht="31.5" customHeight="1" x14ac:dyDescent="0.25">
      <c r="A55" s="69" t="s">
        <v>393</v>
      </c>
      <c r="B55" s="67" t="s">
        <v>457</v>
      </c>
      <c r="C55" s="40" t="s">
        <v>77</v>
      </c>
      <c r="D55" s="70" t="s">
        <v>80</v>
      </c>
      <c r="E55" s="71">
        <v>129.41</v>
      </c>
      <c r="F55" s="71">
        <v>0</v>
      </c>
      <c r="G55" s="71">
        <v>129.41</v>
      </c>
      <c r="H55" s="72">
        <v>45637</v>
      </c>
      <c r="I55" s="73" t="s">
        <v>10</v>
      </c>
    </row>
    <row r="56" spans="1:9" ht="31.5" customHeight="1" x14ac:dyDescent="0.25">
      <c r="A56" s="69" t="s">
        <v>394</v>
      </c>
      <c r="B56" s="67" t="s">
        <v>457</v>
      </c>
      <c r="C56" s="40" t="s">
        <v>77</v>
      </c>
      <c r="D56" s="70" t="s">
        <v>80</v>
      </c>
      <c r="E56" s="71">
        <v>241.17</v>
      </c>
      <c r="F56" s="71">
        <v>0</v>
      </c>
      <c r="G56" s="71">
        <v>241.17</v>
      </c>
      <c r="H56" s="72">
        <v>45637</v>
      </c>
      <c r="I56" s="73" t="s">
        <v>10</v>
      </c>
    </row>
    <row r="57" spans="1:9" ht="31.5" customHeight="1" x14ac:dyDescent="0.25">
      <c r="A57" s="69" t="s">
        <v>395</v>
      </c>
      <c r="B57" s="67" t="s">
        <v>457</v>
      </c>
      <c r="C57" s="40" t="s">
        <v>77</v>
      </c>
      <c r="D57" s="70" t="s">
        <v>80</v>
      </c>
      <c r="E57" s="71">
        <v>241.17</v>
      </c>
      <c r="F57" s="71">
        <v>0</v>
      </c>
      <c r="G57" s="71">
        <v>241.17</v>
      </c>
      <c r="H57" s="72">
        <v>45637</v>
      </c>
      <c r="I57" s="73" t="s">
        <v>10</v>
      </c>
    </row>
    <row r="58" spans="1:9" ht="31.5" customHeight="1" x14ac:dyDescent="0.25">
      <c r="A58" s="69" t="s">
        <v>396</v>
      </c>
      <c r="B58" s="67" t="s">
        <v>457</v>
      </c>
      <c r="C58" s="40" t="s">
        <v>77</v>
      </c>
      <c r="D58" s="70" t="s">
        <v>80</v>
      </c>
      <c r="E58" s="71">
        <v>376.46</v>
      </c>
      <c r="F58" s="71">
        <v>0</v>
      </c>
      <c r="G58" s="71">
        <v>376.46</v>
      </c>
      <c r="H58" s="72">
        <v>45637</v>
      </c>
      <c r="I58" s="73" t="s">
        <v>10</v>
      </c>
    </row>
    <row r="59" spans="1:9" ht="31.5" customHeight="1" x14ac:dyDescent="0.25">
      <c r="A59" s="69" t="s">
        <v>397</v>
      </c>
      <c r="B59" s="67" t="s">
        <v>457</v>
      </c>
      <c r="C59" s="40" t="s">
        <v>77</v>
      </c>
      <c r="D59" s="70" t="s">
        <v>80</v>
      </c>
      <c r="E59" s="71">
        <v>776.45</v>
      </c>
      <c r="F59" s="71">
        <v>0</v>
      </c>
      <c r="G59" s="71">
        <v>776.45</v>
      </c>
      <c r="H59" s="72">
        <v>45637</v>
      </c>
      <c r="I59" s="73" t="s">
        <v>10</v>
      </c>
    </row>
    <row r="60" spans="1:9" ht="31.5" customHeight="1" x14ac:dyDescent="0.25">
      <c r="A60" s="69" t="s">
        <v>398</v>
      </c>
      <c r="B60" s="67" t="s">
        <v>479</v>
      </c>
      <c r="C60" s="40" t="s">
        <v>317</v>
      </c>
      <c r="D60" s="70" t="s">
        <v>318</v>
      </c>
      <c r="E60" s="71">
        <v>183</v>
      </c>
      <c r="F60" s="71">
        <v>0</v>
      </c>
      <c r="G60" s="71">
        <v>183</v>
      </c>
      <c r="H60" s="72">
        <v>45638</v>
      </c>
      <c r="I60" s="73" t="s">
        <v>10</v>
      </c>
    </row>
    <row r="61" spans="1:9" ht="31.5" customHeight="1" x14ac:dyDescent="0.25">
      <c r="A61" s="69" t="s">
        <v>399</v>
      </c>
      <c r="B61" s="67" t="s">
        <v>480</v>
      </c>
      <c r="C61" s="40" t="s">
        <v>317</v>
      </c>
      <c r="D61" s="70" t="s">
        <v>318</v>
      </c>
      <c r="E61" s="71">
        <v>98.18</v>
      </c>
      <c r="F61" s="71">
        <v>9.82</v>
      </c>
      <c r="G61" s="71">
        <v>108</v>
      </c>
      <c r="H61" s="72">
        <v>45638</v>
      </c>
      <c r="I61" s="73" t="s">
        <v>10</v>
      </c>
    </row>
    <row r="62" spans="1:9" ht="31.5" customHeight="1" x14ac:dyDescent="0.25">
      <c r="A62" s="69" t="s">
        <v>400</v>
      </c>
      <c r="B62" s="67" t="s">
        <v>481</v>
      </c>
      <c r="C62" s="40" t="s">
        <v>317</v>
      </c>
      <c r="D62" s="70" t="s">
        <v>318</v>
      </c>
      <c r="E62" s="71">
        <v>46.09</v>
      </c>
      <c r="F62" s="71">
        <v>4.6100000000000003</v>
      </c>
      <c r="G62" s="71">
        <v>50.7</v>
      </c>
      <c r="H62" s="72">
        <v>45638</v>
      </c>
      <c r="I62" s="73" t="s">
        <v>10</v>
      </c>
    </row>
    <row r="63" spans="1:9" ht="31.5" customHeight="1" x14ac:dyDescent="0.25">
      <c r="A63" s="69" t="s">
        <v>401</v>
      </c>
      <c r="B63" s="67" t="s">
        <v>482</v>
      </c>
      <c r="C63" s="40" t="s">
        <v>75</v>
      </c>
      <c r="D63" s="70" t="s">
        <v>78</v>
      </c>
      <c r="E63" s="71">
        <v>62.18</v>
      </c>
      <c r="F63" s="71">
        <v>6.22</v>
      </c>
      <c r="G63" s="71">
        <v>68.400000000000006</v>
      </c>
      <c r="H63" s="72">
        <v>45638</v>
      </c>
      <c r="I63" s="73" t="s">
        <v>10</v>
      </c>
    </row>
    <row r="64" spans="1:9" ht="31.5" customHeight="1" x14ac:dyDescent="0.25">
      <c r="A64" s="69" t="s">
        <v>402</v>
      </c>
      <c r="B64" s="67" t="s">
        <v>483</v>
      </c>
      <c r="C64" s="40" t="s">
        <v>317</v>
      </c>
      <c r="D64" s="70" t="s">
        <v>318</v>
      </c>
      <c r="E64" s="71">
        <v>104.55</v>
      </c>
      <c r="F64" s="71">
        <v>10.45</v>
      </c>
      <c r="G64" s="71">
        <v>115</v>
      </c>
      <c r="H64" s="72">
        <v>45638</v>
      </c>
      <c r="I64" s="73" t="s">
        <v>10</v>
      </c>
    </row>
    <row r="65" spans="1:9" ht="31.5" customHeight="1" x14ac:dyDescent="0.25">
      <c r="A65" s="69" t="s">
        <v>403</v>
      </c>
      <c r="B65" s="67" t="s">
        <v>484</v>
      </c>
      <c r="C65" s="40" t="s">
        <v>75</v>
      </c>
      <c r="D65" s="70" t="s">
        <v>78</v>
      </c>
      <c r="E65" s="71">
        <v>51.18</v>
      </c>
      <c r="F65" s="71">
        <v>5.12</v>
      </c>
      <c r="G65" s="71">
        <v>56.3</v>
      </c>
      <c r="H65" s="72">
        <v>45638</v>
      </c>
      <c r="I65" s="73" t="s">
        <v>10</v>
      </c>
    </row>
    <row r="66" spans="1:9" ht="31.5" customHeight="1" x14ac:dyDescent="0.25">
      <c r="A66" s="69" t="s">
        <v>404</v>
      </c>
      <c r="B66" s="67" t="s">
        <v>485</v>
      </c>
      <c r="C66" s="40" t="s">
        <v>75</v>
      </c>
      <c r="D66" s="70" t="s">
        <v>78</v>
      </c>
      <c r="E66" s="71">
        <v>26.41</v>
      </c>
      <c r="F66" s="71">
        <v>2.64</v>
      </c>
      <c r="G66" s="71">
        <v>29.05</v>
      </c>
      <c r="H66" s="72">
        <v>45638</v>
      </c>
      <c r="I66" s="73" t="s">
        <v>10</v>
      </c>
    </row>
    <row r="67" spans="1:9" ht="31.5" customHeight="1" x14ac:dyDescent="0.25">
      <c r="A67" s="69" t="s">
        <v>405</v>
      </c>
      <c r="B67" s="67" t="s">
        <v>486</v>
      </c>
      <c r="C67" s="40" t="s">
        <v>75</v>
      </c>
      <c r="D67" s="70" t="s">
        <v>78</v>
      </c>
      <c r="E67" s="71">
        <v>70.14</v>
      </c>
      <c r="F67" s="71">
        <v>7.01</v>
      </c>
      <c r="G67" s="71">
        <v>77.150000000000006</v>
      </c>
      <c r="H67" s="72">
        <v>45638</v>
      </c>
      <c r="I67" s="73" t="s">
        <v>10</v>
      </c>
    </row>
    <row r="68" spans="1:9" ht="31.5" customHeight="1" x14ac:dyDescent="0.25">
      <c r="A68" s="69" t="s">
        <v>406</v>
      </c>
      <c r="B68" s="67" t="s">
        <v>458</v>
      </c>
      <c r="C68" s="40" t="s">
        <v>75</v>
      </c>
      <c r="D68" s="70" t="s">
        <v>78</v>
      </c>
      <c r="E68" s="71">
        <v>67.930000000000007</v>
      </c>
      <c r="F68" s="71">
        <v>6.8</v>
      </c>
      <c r="G68" s="71">
        <v>74.73</v>
      </c>
      <c r="H68" s="72">
        <v>45638</v>
      </c>
      <c r="I68" s="73" t="s">
        <v>10</v>
      </c>
    </row>
    <row r="69" spans="1:9" ht="31.5" customHeight="1" x14ac:dyDescent="0.25">
      <c r="A69" s="69" t="s">
        <v>407</v>
      </c>
      <c r="B69" s="67" t="s">
        <v>459</v>
      </c>
      <c r="C69" s="40" t="s">
        <v>75</v>
      </c>
      <c r="D69" s="70" t="s">
        <v>78</v>
      </c>
      <c r="E69" s="71">
        <v>67.930000000000007</v>
      </c>
      <c r="F69" s="71">
        <v>6.8</v>
      </c>
      <c r="G69" s="71">
        <v>74.73</v>
      </c>
      <c r="H69" s="72">
        <v>45638</v>
      </c>
      <c r="I69" s="73" t="s">
        <v>10</v>
      </c>
    </row>
    <row r="70" spans="1:9" ht="31.5" customHeight="1" x14ac:dyDescent="0.25">
      <c r="A70" s="69" t="s">
        <v>408</v>
      </c>
      <c r="B70" s="67" t="s">
        <v>487</v>
      </c>
      <c r="C70" s="40" t="s">
        <v>75</v>
      </c>
      <c r="D70" s="70" t="s">
        <v>78</v>
      </c>
      <c r="E70" s="71">
        <v>67.930000000000007</v>
      </c>
      <c r="F70" s="71">
        <v>6.8</v>
      </c>
      <c r="G70" s="71">
        <v>74.73</v>
      </c>
      <c r="H70" s="72">
        <v>45638</v>
      </c>
      <c r="I70" s="73" t="s">
        <v>10</v>
      </c>
    </row>
    <row r="71" spans="1:9" ht="31.5" customHeight="1" x14ac:dyDescent="0.25">
      <c r="A71" s="69" t="s">
        <v>409</v>
      </c>
      <c r="B71" s="67" t="s">
        <v>488</v>
      </c>
      <c r="C71" s="40" t="s">
        <v>75</v>
      </c>
      <c r="D71" s="70" t="s">
        <v>78</v>
      </c>
      <c r="E71" s="71">
        <v>113.5</v>
      </c>
      <c r="F71" s="71">
        <v>11.35</v>
      </c>
      <c r="G71" s="71">
        <v>124.85</v>
      </c>
      <c r="H71" s="72">
        <v>45638</v>
      </c>
      <c r="I71" s="73" t="s">
        <v>10</v>
      </c>
    </row>
    <row r="72" spans="1:9" ht="31.5" customHeight="1" x14ac:dyDescent="0.25">
      <c r="A72" s="69" t="s">
        <v>410</v>
      </c>
      <c r="B72" s="67" t="s">
        <v>488</v>
      </c>
      <c r="C72" s="40" t="s">
        <v>75</v>
      </c>
      <c r="D72" s="70" t="s">
        <v>78</v>
      </c>
      <c r="E72" s="71">
        <v>113.5</v>
      </c>
      <c r="F72" s="71">
        <v>11.35</v>
      </c>
      <c r="G72" s="71">
        <v>124.85</v>
      </c>
      <c r="H72" s="72">
        <v>45638</v>
      </c>
      <c r="I72" s="73" t="s">
        <v>10</v>
      </c>
    </row>
    <row r="73" spans="1:9" ht="31.5" customHeight="1" x14ac:dyDescent="0.25">
      <c r="A73" s="69" t="s">
        <v>411</v>
      </c>
      <c r="B73" s="67" t="s">
        <v>489</v>
      </c>
      <c r="C73" s="40" t="s">
        <v>75</v>
      </c>
      <c r="D73" s="70" t="s">
        <v>78</v>
      </c>
      <c r="E73" s="71">
        <v>19.23</v>
      </c>
      <c r="F73" s="71">
        <v>1.92</v>
      </c>
      <c r="G73" s="71">
        <v>21.15</v>
      </c>
      <c r="H73" s="72">
        <v>45638</v>
      </c>
      <c r="I73" s="73" t="s">
        <v>10</v>
      </c>
    </row>
    <row r="74" spans="1:9" ht="31.5" customHeight="1" x14ac:dyDescent="0.25">
      <c r="A74" s="69" t="s">
        <v>412</v>
      </c>
      <c r="B74" s="67" t="s">
        <v>457</v>
      </c>
      <c r="C74" s="40" t="s">
        <v>77</v>
      </c>
      <c r="D74" s="70" t="s">
        <v>80</v>
      </c>
      <c r="E74" s="71">
        <v>376.46</v>
      </c>
      <c r="F74" s="71">
        <v>0</v>
      </c>
      <c r="G74" s="71">
        <v>376.46</v>
      </c>
      <c r="H74" s="72">
        <v>45638</v>
      </c>
      <c r="I74" s="73" t="s">
        <v>10</v>
      </c>
    </row>
    <row r="75" spans="1:9" ht="31.5" customHeight="1" x14ac:dyDescent="0.25">
      <c r="A75" s="69" t="s">
        <v>413</v>
      </c>
      <c r="B75" s="67" t="s">
        <v>457</v>
      </c>
      <c r="C75" s="40" t="s">
        <v>77</v>
      </c>
      <c r="D75" s="70" t="s">
        <v>80</v>
      </c>
      <c r="E75" s="71">
        <v>376.46</v>
      </c>
      <c r="F75" s="71">
        <v>0</v>
      </c>
      <c r="G75" s="71">
        <v>376.46</v>
      </c>
      <c r="H75" s="72">
        <v>45638</v>
      </c>
      <c r="I75" s="73" t="s">
        <v>10</v>
      </c>
    </row>
    <row r="76" spans="1:9" ht="31.5" customHeight="1" x14ac:dyDescent="0.25">
      <c r="A76" s="69" t="s">
        <v>414</v>
      </c>
      <c r="B76" s="67" t="s">
        <v>457</v>
      </c>
      <c r="C76" s="40" t="s">
        <v>77</v>
      </c>
      <c r="D76" s="70" t="s">
        <v>80</v>
      </c>
      <c r="E76" s="71">
        <v>376.46</v>
      </c>
      <c r="F76" s="71">
        <v>0</v>
      </c>
      <c r="G76" s="71">
        <v>376.46</v>
      </c>
      <c r="H76" s="72">
        <v>45638</v>
      </c>
      <c r="I76" s="73" t="s">
        <v>10</v>
      </c>
    </row>
    <row r="77" spans="1:9" ht="31.5" customHeight="1" x14ac:dyDescent="0.25">
      <c r="A77" s="69" t="s">
        <v>415</v>
      </c>
      <c r="B77" s="67" t="s">
        <v>490</v>
      </c>
      <c r="C77" s="40" t="s">
        <v>75</v>
      </c>
      <c r="D77" s="70" t="s">
        <v>78</v>
      </c>
      <c r="E77" s="71">
        <v>146.97999999999999</v>
      </c>
      <c r="F77" s="71">
        <v>14.7</v>
      </c>
      <c r="G77" s="71">
        <v>161.68</v>
      </c>
      <c r="H77" s="72">
        <v>45639</v>
      </c>
      <c r="I77" s="73" t="s">
        <v>10</v>
      </c>
    </row>
    <row r="78" spans="1:9" ht="31.5" customHeight="1" x14ac:dyDescent="0.25">
      <c r="A78" s="69" t="s">
        <v>416</v>
      </c>
      <c r="B78" s="67" t="s">
        <v>491</v>
      </c>
      <c r="C78" s="40" t="s">
        <v>75</v>
      </c>
      <c r="D78" s="70" t="s">
        <v>78</v>
      </c>
      <c r="E78" s="71">
        <v>76.19</v>
      </c>
      <c r="F78" s="71">
        <v>7.61</v>
      </c>
      <c r="G78" s="71">
        <v>83.8</v>
      </c>
      <c r="H78" s="72">
        <v>45639</v>
      </c>
      <c r="I78" s="73" t="s">
        <v>10</v>
      </c>
    </row>
    <row r="79" spans="1:9" ht="31.5" customHeight="1" x14ac:dyDescent="0.25">
      <c r="A79" s="69" t="s">
        <v>417</v>
      </c>
      <c r="B79" s="67" t="s">
        <v>492</v>
      </c>
      <c r="C79" s="40" t="s">
        <v>317</v>
      </c>
      <c r="D79" s="70" t="s">
        <v>318</v>
      </c>
      <c r="E79" s="71">
        <v>114.55</v>
      </c>
      <c r="F79" s="71">
        <v>11.45</v>
      </c>
      <c r="G79" s="71">
        <v>126</v>
      </c>
      <c r="H79" s="72">
        <v>45639</v>
      </c>
      <c r="I79" s="73" t="s">
        <v>10</v>
      </c>
    </row>
    <row r="80" spans="1:9" ht="31.5" customHeight="1" x14ac:dyDescent="0.25">
      <c r="A80" s="69" t="s">
        <v>418</v>
      </c>
      <c r="B80" s="67" t="s">
        <v>493</v>
      </c>
      <c r="C80" s="40" t="s">
        <v>317</v>
      </c>
      <c r="D80" s="70" t="s">
        <v>318</v>
      </c>
      <c r="E80" s="71">
        <v>132.5</v>
      </c>
      <c r="F80" s="71">
        <v>13.25</v>
      </c>
      <c r="G80" s="71">
        <v>145.75</v>
      </c>
      <c r="H80" s="72">
        <v>45639</v>
      </c>
      <c r="I80" s="73" t="s">
        <v>10</v>
      </c>
    </row>
    <row r="81" spans="1:9" ht="31.5" customHeight="1" x14ac:dyDescent="0.25">
      <c r="A81" s="69" t="s">
        <v>419</v>
      </c>
      <c r="B81" s="67" t="s">
        <v>494</v>
      </c>
      <c r="C81" s="40" t="s">
        <v>317</v>
      </c>
      <c r="D81" s="70" t="s">
        <v>318</v>
      </c>
      <c r="E81" s="71">
        <v>218.18</v>
      </c>
      <c r="F81" s="71">
        <v>21.82</v>
      </c>
      <c r="G81" s="71">
        <v>240</v>
      </c>
      <c r="H81" s="72">
        <v>45639</v>
      </c>
      <c r="I81" s="73" t="s">
        <v>10</v>
      </c>
    </row>
    <row r="82" spans="1:9" ht="31.5" customHeight="1" x14ac:dyDescent="0.25">
      <c r="A82" s="69" t="s">
        <v>420</v>
      </c>
      <c r="B82" s="67" t="s">
        <v>495</v>
      </c>
      <c r="C82" s="40" t="s">
        <v>317</v>
      </c>
      <c r="D82" s="70" t="s">
        <v>318</v>
      </c>
      <c r="E82" s="71">
        <v>86.36</v>
      </c>
      <c r="F82" s="71">
        <v>8.64</v>
      </c>
      <c r="G82" s="71">
        <v>95</v>
      </c>
      <c r="H82" s="72">
        <v>45639</v>
      </c>
      <c r="I82" s="73" t="s">
        <v>10</v>
      </c>
    </row>
    <row r="83" spans="1:9" ht="31.5" customHeight="1" x14ac:dyDescent="0.25">
      <c r="A83" s="69" t="s">
        <v>421</v>
      </c>
      <c r="B83" s="67" t="s">
        <v>496</v>
      </c>
      <c r="C83" s="40" t="s">
        <v>317</v>
      </c>
      <c r="D83" s="70" t="s">
        <v>318</v>
      </c>
      <c r="E83" s="71">
        <v>20.18</v>
      </c>
      <c r="F83" s="71">
        <v>2.02</v>
      </c>
      <c r="G83" s="71">
        <v>22.2</v>
      </c>
      <c r="H83" s="72">
        <v>45639</v>
      </c>
      <c r="I83" s="73" t="s">
        <v>10</v>
      </c>
    </row>
    <row r="84" spans="1:9" ht="31.5" customHeight="1" x14ac:dyDescent="0.25">
      <c r="A84" s="69" t="s">
        <v>422</v>
      </c>
      <c r="B84" s="67" t="s">
        <v>497</v>
      </c>
      <c r="C84" s="40" t="s">
        <v>75</v>
      </c>
      <c r="D84" s="70" t="s">
        <v>78</v>
      </c>
      <c r="E84" s="71">
        <v>234.53</v>
      </c>
      <c r="F84" s="71">
        <v>23.45</v>
      </c>
      <c r="G84" s="71">
        <v>257.98</v>
      </c>
      <c r="H84" s="72">
        <v>45639</v>
      </c>
      <c r="I84" s="73" t="s">
        <v>10</v>
      </c>
    </row>
    <row r="85" spans="1:9" ht="31.5" customHeight="1" x14ac:dyDescent="0.25">
      <c r="A85" s="69" t="s">
        <v>423</v>
      </c>
      <c r="B85" s="67" t="s">
        <v>498</v>
      </c>
      <c r="C85" s="40" t="s">
        <v>317</v>
      </c>
      <c r="D85" s="70" t="s">
        <v>318</v>
      </c>
      <c r="E85" s="71">
        <v>122.73</v>
      </c>
      <c r="F85" s="71">
        <v>12.27</v>
      </c>
      <c r="G85" s="71">
        <v>135</v>
      </c>
      <c r="H85" s="72">
        <v>45639</v>
      </c>
      <c r="I85" s="73" t="s">
        <v>10</v>
      </c>
    </row>
    <row r="86" spans="1:9" ht="31.5" customHeight="1" x14ac:dyDescent="0.25">
      <c r="A86" s="69" t="s">
        <v>424</v>
      </c>
      <c r="B86" s="67" t="s">
        <v>499</v>
      </c>
      <c r="C86" s="40" t="s">
        <v>317</v>
      </c>
      <c r="D86" s="70" t="s">
        <v>318</v>
      </c>
      <c r="E86" s="71">
        <v>143.63999999999999</v>
      </c>
      <c r="F86" s="71">
        <v>14.36</v>
      </c>
      <c r="G86" s="71">
        <v>158</v>
      </c>
      <c r="H86" s="72">
        <v>45639</v>
      </c>
      <c r="I86" s="73" t="s">
        <v>10</v>
      </c>
    </row>
    <row r="87" spans="1:9" ht="31.5" customHeight="1" x14ac:dyDescent="0.25">
      <c r="A87" s="69" t="s">
        <v>425</v>
      </c>
      <c r="B87" s="67" t="s">
        <v>500</v>
      </c>
      <c r="C87" s="40" t="s">
        <v>317</v>
      </c>
      <c r="D87" s="70" t="s">
        <v>318</v>
      </c>
      <c r="E87" s="71">
        <v>113</v>
      </c>
      <c r="F87" s="71">
        <v>11.3</v>
      </c>
      <c r="G87" s="71">
        <v>124.3</v>
      </c>
      <c r="H87" s="72">
        <v>45639</v>
      </c>
      <c r="I87" s="73" t="s">
        <v>10</v>
      </c>
    </row>
    <row r="88" spans="1:9" ht="31.5" customHeight="1" x14ac:dyDescent="0.25">
      <c r="A88" s="69" t="s">
        <v>426</v>
      </c>
      <c r="B88" s="67" t="s">
        <v>501</v>
      </c>
      <c r="C88" s="40" t="s">
        <v>317</v>
      </c>
      <c r="D88" s="70" t="s">
        <v>318</v>
      </c>
      <c r="E88" s="71">
        <v>59.82</v>
      </c>
      <c r="F88" s="71">
        <v>5.98</v>
      </c>
      <c r="G88" s="71">
        <v>65.8</v>
      </c>
      <c r="H88" s="72">
        <v>45645</v>
      </c>
      <c r="I88" s="73" t="s">
        <v>10</v>
      </c>
    </row>
    <row r="89" spans="1:9" ht="31.5" customHeight="1" x14ac:dyDescent="0.25">
      <c r="A89" s="69" t="s">
        <v>427</v>
      </c>
      <c r="B89" s="67" t="s">
        <v>502</v>
      </c>
      <c r="C89" s="40" t="s">
        <v>317</v>
      </c>
      <c r="D89" s="70" t="s">
        <v>318</v>
      </c>
      <c r="E89" s="71">
        <v>47.27</v>
      </c>
      <c r="F89" s="71">
        <v>4.7300000000000004</v>
      </c>
      <c r="G89" s="71">
        <v>52</v>
      </c>
      <c r="H89" s="72">
        <v>45645</v>
      </c>
      <c r="I89" s="73" t="s">
        <v>10</v>
      </c>
    </row>
    <row r="90" spans="1:9" ht="31.5" customHeight="1" x14ac:dyDescent="0.25">
      <c r="A90" s="69" t="s">
        <v>428</v>
      </c>
      <c r="B90" s="67" t="s">
        <v>503</v>
      </c>
      <c r="C90" s="40" t="s">
        <v>317</v>
      </c>
      <c r="D90" s="70" t="s">
        <v>318</v>
      </c>
      <c r="E90" s="71">
        <v>52.73</v>
      </c>
      <c r="F90" s="71">
        <v>5.27</v>
      </c>
      <c r="G90" s="71">
        <v>58</v>
      </c>
      <c r="H90" s="72">
        <v>45646</v>
      </c>
      <c r="I90" s="73" t="s">
        <v>10</v>
      </c>
    </row>
    <row r="91" spans="1:9" ht="31.5" customHeight="1" x14ac:dyDescent="0.25">
      <c r="A91" s="69" t="s">
        <v>429</v>
      </c>
      <c r="B91" s="67" t="s">
        <v>504</v>
      </c>
      <c r="C91" s="40" t="s">
        <v>317</v>
      </c>
      <c r="D91" s="70" t="s">
        <v>318</v>
      </c>
      <c r="E91" s="71">
        <v>50</v>
      </c>
      <c r="F91" s="71">
        <v>5</v>
      </c>
      <c r="G91" s="71">
        <v>55</v>
      </c>
      <c r="H91" s="72">
        <v>45646</v>
      </c>
      <c r="I91" s="73" t="s">
        <v>10</v>
      </c>
    </row>
    <row r="92" spans="1:9" ht="31.5" customHeight="1" x14ac:dyDescent="0.25">
      <c r="A92" s="69" t="s">
        <v>430</v>
      </c>
      <c r="B92" s="67" t="s">
        <v>505</v>
      </c>
      <c r="C92" s="40" t="s">
        <v>317</v>
      </c>
      <c r="D92" s="70" t="s">
        <v>318</v>
      </c>
      <c r="E92" s="71">
        <v>56.36</v>
      </c>
      <c r="F92" s="71">
        <v>5.64</v>
      </c>
      <c r="G92" s="71">
        <v>62</v>
      </c>
      <c r="H92" s="72">
        <v>45646</v>
      </c>
      <c r="I92" s="73" t="s">
        <v>10</v>
      </c>
    </row>
    <row r="93" spans="1:9" ht="31.5" customHeight="1" x14ac:dyDescent="0.25">
      <c r="A93" s="69" t="s">
        <v>431</v>
      </c>
      <c r="B93" s="67" t="s">
        <v>506</v>
      </c>
      <c r="C93" s="40" t="s">
        <v>317</v>
      </c>
      <c r="D93" s="70" t="s">
        <v>318</v>
      </c>
      <c r="E93" s="71">
        <v>64</v>
      </c>
      <c r="F93" s="71">
        <v>0</v>
      </c>
      <c r="G93" s="71">
        <v>64</v>
      </c>
      <c r="H93" s="72">
        <v>45646</v>
      </c>
      <c r="I93" s="73" t="s">
        <v>10</v>
      </c>
    </row>
    <row r="94" spans="1:9" ht="31.5" customHeight="1" x14ac:dyDescent="0.25">
      <c r="A94" s="69" t="s">
        <v>432</v>
      </c>
      <c r="B94" s="67" t="s">
        <v>507</v>
      </c>
      <c r="C94" s="40" t="s">
        <v>76</v>
      </c>
      <c r="D94" s="70" t="s">
        <v>79</v>
      </c>
      <c r="E94" s="71">
        <v>13.82</v>
      </c>
      <c r="F94" s="71">
        <v>1.38</v>
      </c>
      <c r="G94" s="71">
        <v>15.2</v>
      </c>
      <c r="H94" s="72">
        <v>45649</v>
      </c>
      <c r="I94" s="73" t="s">
        <v>10</v>
      </c>
    </row>
    <row r="95" spans="1:9" ht="31.5" customHeight="1" x14ac:dyDescent="0.25">
      <c r="A95" s="69" t="s">
        <v>433</v>
      </c>
      <c r="B95" s="67" t="s">
        <v>460</v>
      </c>
      <c r="C95" s="40" t="s">
        <v>75</v>
      </c>
      <c r="D95" s="70" t="s">
        <v>78</v>
      </c>
      <c r="E95" s="71">
        <v>244.89</v>
      </c>
      <c r="F95" s="71">
        <v>23.58</v>
      </c>
      <c r="G95" s="71">
        <v>268.47000000000003</v>
      </c>
      <c r="H95" s="72">
        <v>45670</v>
      </c>
      <c r="I95" s="73" t="s">
        <v>10</v>
      </c>
    </row>
    <row r="96" spans="1:9" ht="31.5" customHeight="1" x14ac:dyDescent="0.25">
      <c r="A96" s="69" t="s">
        <v>434</v>
      </c>
      <c r="B96" s="67" t="s">
        <v>508</v>
      </c>
      <c r="C96" s="40" t="s">
        <v>75</v>
      </c>
      <c r="D96" s="70" t="s">
        <v>78</v>
      </c>
      <c r="E96" s="71">
        <v>76.81</v>
      </c>
      <c r="F96" s="71">
        <v>7.69</v>
      </c>
      <c r="G96" s="71">
        <v>84.5</v>
      </c>
      <c r="H96" s="72">
        <v>45673</v>
      </c>
      <c r="I96" s="73" t="s">
        <v>10</v>
      </c>
    </row>
    <row r="97" spans="1:9" ht="31.5" customHeight="1" x14ac:dyDescent="0.25">
      <c r="A97" s="69" t="s">
        <v>435</v>
      </c>
      <c r="B97" s="67" t="s">
        <v>509</v>
      </c>
      <c r="C97" s="40" t="s">
        <v>75</v>
      </c>
      <c r="D97" s="70" t="s">
        <v>78</v>
      </c>
      <c r="E97" s="71">
        <v>52.12</v>
      </c>
      <c r="F97" s="71">
        <v>5.22</v>
      </c>
      <c r="G97" s="71">
        <v>57.34</v>
      </c>
      <c r="H97" s="72">
        <v>45673</v>
      </c>
      <c r="I97" s="73" t="s">
        <v>10</v>
      </c>
    </row>
    <row r="98" spans="1:9" ht="31.5" customHeight="1" x14ac:dyDescent="0.25">
      <c r="A98" s="69" t="s">
        <v>436</v>
      </c>
      <c r="B98" s="67" t="s">
        <v>508</v>
      </c>
      <c r="C98" s="40" t="s">
        <v>75</v>
      </c>
      <c r="D98" s="70" t="s">
        <v>78</v>
      </c>
      <c r="E98" s="71">
        <v>76.81</v>
      </c>
      <c r="F98" s="71">
        <v>7.69</v>
      </c>
      <c r="G98" s="71">
        <v>84.5</v>
      </c>
      <c r="H98" s="72">
        <v>45673</v>
      </c>
      <c r="I98" s="73" t="s">
        <v>10</v>
      </c>
    </row>
    <row r="99" spans="1:9" ht="31.5" customHeight="1" x14ac:dyDescent="0.25">
      <c r="A99" s="69" t="s">
        <v>437</v>
      </c>
      <c r="B99" s="67" t="s">
        <v>509</v>
      </c>
      <c r="C99" s="40" t="s">
        <v>75</v>
      </c>
      <c r="D99" s="70" t="s">
        <v>78</v>
      </c>
      <c r="E99" s="71">
        <v>52.12</v>
      </c>
      <c r="F99" s="71">
        <v>5.22</v>
      </c>
      <c r="G99" s="71">
        <v>57.34</v>
      </c>
      <c r="H99" s="72">
        <v>45673</v>
      </c>
      <c r="I99" s="73" t="s">
        <v>10</v>
      </c>
    </row>
    <row r="100" spans="1:9" ht="31.5" customHeight="1" x14ac:dyDescent="0.25">
      <c r="A100" s="69" t="s">
        <v>438</v>
      </c>
      <c r="B100" s="67" t="s">
        <v>510</v>
      </c>
      <c r="C100" s="40" t="s">
        <v>75</v>
      </c>
      <c r="D100" s="70" t="s">
        <v>78</v>
      </c>
      <c r="E100" s="71">
        <v>50.45</v>
      </c>
      <c r="F100" s="71">
        <v>5.05</v>
      </c>
      <c r="G100" s="71">
        <v>55.5</v>
      </c>
      <c r="H100" s="72">
        <v>45677</v>
      </c>
      <c r="I100" s="73" t="s">
        <v>10</v>
      </c>
    </row>
    <row r="101" spans="1:9" ht="31.5" customHeight="1" x14ac:dyDescent="0.25">
      <c r="A101" s="69" t="s">
        <v>439</v>
      </c>
      <c r="B101" s="67" t="s">
        <v>511</v>
      </c>
      <c r="C101" s="40" t="s">
        <v>317</v>
      </c>
      <c r="D101" s="70" t="s">
        <v>318</v>
      </c>
      <c r="E101" s="71">
        <v>260</v>
      </c>
      <c r="F101" s="71">
        <v>0</v>
      </c>
      <c r="G101" s="71">
        <v>260</v>
      </c>
      <c r="H101" s="72">
        <v>45685</v>
      </c>
      <c r="I101" s="73" t="s">
        <v>10</v>
      </c>
    </row>
    <row r="102" spans="1:9" ht="31.5" customHeight="1" x14ac:dyDescent="0.25">
      <c r="A102" s="69" t="s">
        <v>440</v>
      </c>
      <c r="B102" s="67" t="s">
        <v>512</v>
      </c>
      <c r="C102" s="40" t="s">
        <v>75</v>
      </c>
      <c r="D102" s="70" t="s">
        <v>78</v>
      </c>
      <c r="E102" s="71">
        <v>64.94</v>
      </c>
      <c r="F102" s="71">
        <v>6.5</v>
      </c>
      <c r="G102" s="71">
        <v>71.44</v>
      </c>
      <c r="H102" s="72">
        <v>45686</v>
      </c>
      <c r="I102" s="73" t="s">
        <v>10</v>
      </c>
    </row>
    <row r="103" spans="1:9" ht="31.5" customHeight="1" x14ac:dyDescent="0.25">
      <c r="A103" s="69" t="s">
        <v>441</v>
      </c>
      <c r="B103" s="67" t="s">
        <v>513</v>
      </c>
      <c r="C103" s="40" t="s">
        <v>75</v>
      </c>
      <c r="D103" s="70" t="s">
        <v>78</v>
      </c>
      <c r="E103" s="71">
        <v>456.44</v>
      </c>
      <c r="F103" s="71">
        <v>0</v>
      </c>
      <c r="G103" s="71">
        <v>456.44</v>
      </c>
      <c r="H103" s="72">
        <v>45686</v>
      </c>
      <c r="I103" s="73" t="s">
        <v>10</v>
      </c>
    </row>
    <row r="104" spans="1:9" ht="31.5" customHeight="1" x14ac:dyDescent="0.25">
      <c r="A104" s="69" t="s">
        <v>442</v>
      </c>
      <c r="B104" s="67" t="s">
        <v>514</v>
      </c>
      <c r="C104" s="40" t="s">
        <v>75</v>
      </c>
      <c r="D104" s="70" t="s">
        <v>78</v>
      </c>
      <c r="E104" s="71">
        <v>64.94</v>
      </c>
      <c r="F104" s="71">
        <v>6.5</v>
      </c>
      <c r="G104" s="71">
        <v>71.44</v>
      </c>
      <c r="H104" s="72">
        <v>45686</v>
      </c>
      <c r="I104" s="73" t="s">
        <v>10</v>
      </c>
    </row>
    <row r="105" spans="1:9" ht="31.5" customHeight="1" x14ac:dyDescent="0.25">
      <c r="A105" s="69" t="s">
        <v>443</v>
      </c>
      <c r="B105" s="67" t="s">
        <v>515</v>
      </c>
      <c r="C105" s="40" t="s">
        <v>75</v>
      </c>
      <c r="D105" s="70" t="s">
        <v>78</v>
      </c>
      <c r="E105" s="71">
        <v>129.88999999999999</v>
      </c>
      <c r="F105" s="71">
        <v>12.99</v>
      </c>
      <c r="G105" s="71">
        <v>142.88</v>
      </c>
      <c r="H105" s="72">
        <v>45686</v>
      </c>
      <c r="I105" s="73" t="s">
        <v>10</v>
      </c>
    </row>
    <row r="106" spans="1:9" ht="31.5" customHeight="1" x14ac:dyDescent="0.25">
      <c r="A106" s="69" t="s">
        <v>444</v>
      </c>
      <c r="B106" s="67" t="s">
        <v>516</v>
      </c>
      <c r="C106" s="40" t="s">
        <v>75</v>
      </c>
      <c r="D106" s="70" t="s">
        <v>78</v>
      </c>
      <c r="E106" s="71">
        <v>232.48</v>
      </c>
      <c r="F106" s="71">
        <v>23.25</v>
      </c>
      <c r="G106" s="71">
        <v>255.73</v>
      </c>
      <c r="H106" s="72">
        <v>45686</v>
      </c>
      <c r="I106" s="73" t="s">
        <v>10</v>
      </c>
    </row>
    <row r="107" spans="1:9" ht="31.5" customHeight="1" x14ac:dyDescent="0.25">
      <c r="A107" s="69" t="s">
        <v>445</v>
      </c>
      <c r="B107" s="67" t="s">
        <v>517</v>
      </c>
      <c r="C107" s="40" t="s">
        <v>75</v>
      </c>
      <c r="D107" s="70" t="s">
        <v>78</v>
      </c>
      <c r="E107" s="71">
        <v>64.94</v>
      </c>
      <c r="F107" s="71">
        <v>6.5</v>
      </c>
      <c r="G107" s="71">
        <v>71.44</v>
      </c>
      <c r="H107" s="72">
        <v>45686</v>
      </c>
      <c r="I107" s="73" t="s">
        <v>10</v>
      </c>
    </row>
    <row r="108" spans="1:9" ht="31.5" customHeight="1" x14ac:dyDescent="0.25">
      <c r="A108" s="69" t="s">
        <v>446</v>
      </c>
      <c r="B108" s="67" t="s">
        <v>518</v>
      </c>
      <c r="C108" s="40" t="s">
        <v>75</v>
      </c>
      <c r="D108" s="70" t="s">
        <v>78</v>
      </c>
      <c r="E108" s="71">
        <v>141.6</v>
      </c>
      <c r="F108" s="71">
        <v>14.15</v>
      </c>
      <c r="G108" s="71">
        <v>155.75</v>
      </c>
      <c r="H108" s="72">
        <v>45686</v>
      </c>
      <c r="I108" s="73" t="s">
        <v>10</v>
      </c>
    </row>
    <row r="109" spans="1:9" ht="31.5" customHeight="1" x14ac:dyDescent="0.25">
      <c r="A109" s="69" t="s">
        <v>447</v>
      </c>
      <c r="B109" s="67" t="s">
        <v>519</v>
      </c>
      <c r="C109" s="40" t="s">
        <v>75</v>
      </c>
      <c r="D109" s="70" t="s">
        <v>78</v>
      </c>
      <c r="E109" s="71">
        <v>193.12</v>
      </c>
      <c r="F109" s="71">
        <v>19.32</v>
      </c>
      <c r="G109" s="71">
        <v>212.44</v>
      </c>
      <c r="H109" s="72">
        <v>45686</v>
      </c>
      <c r="I109" s="73" t="s">
        <v>10</v>
      </c>
    </row>
    <row r="110" spans="1:9" ht="31.5" customHeight="1" x14ac:dyDescent="0.25">
      <c r="A110" s="69" t="s">
        <v>448</v>
      </c>
      <c r="B110" s="67" t="s">
        <v>520</v>
      </c>
      <c r="C110" s="40" t="s">
        <v>75</v>
      </c>
      <c r="D110" s="70" t="s">
        <v>78</v>
      </c>
      <c r="E110" s="71">
        <v>172.27</v>
      </c>
      <c r="F110" s="71">
        <v>17.23</v>
      </c>
      <c r="G110" s="71">
        <v>189.5</v>
      </c>
      <c r="H110" s="72">
        <v>45688</v>
      </c>
      <c r="I110" s="73" t="s">
        <v>10</v>
      </c>
    </row>
    <row r="111" spans="1:9" ht="31.5" customHeight="1" x14ac:dyDescent="0.25">
      <c r="A111" s="69" t="s">
        <v>449</v>
      </c>
      <c r="B111" s="67" t="s">
        <v>521</v>
      </c>
      <c r="C111" s="40" t="s">
        <v>317</v>
      </c>
      <c r="D111" s="70" t="s">
        <v>318</v>
      </c>
      <c r="E111" s="71">
        <v>20.18</v>
      </c>
      <c r="F111" s="71">
        <v>2.02</v>
      </c>
      <c r="G111" s="71">
        <v>22.2</v>
      </c>
      <c r="H111" s="72">
        <v>45701</v>
      </c>
      <c r="I111" s="73" t="s">
        <v>10</v>
      </c>
    </row>
    <row r="112" spans="1:9" ht="31.5" customHeight="1" x14ac:dyDescent="0.25">
      <c r="A112" s="69" t="s">
        <v>450</v>
      </c>
      <c r="B112" s="67" t="s">
        <v>523</v>
      </c>
      <c r="C112" s="40" t="s">
        <v>77</v>
      </c>
      <c r="D112" s="70" t="s">
        <v>80</v>
      </c>
      <c r="E112" s="71">
        <v>68.400000000000006</v>
      </c>
      <c r="F112" s="71">
        <v>0</v>
      </c>
      <c r="G112" s="71">
        <v>68.400000000000006</v>
      </c>
      <c r="H112" s="72">
        <v>45705</v>
      </c>
      <c r="I112" s="73" t="s">
        <v>10</v>
      </c>
    </row>
    <row r="113" spans="1:9" ht="31.5" customHeight="1" x14ac:dyDescent="0.25">
      <c r="A113" s="69" t="s">
        <v>451</v>
      </c>
      <c r="B113" s="67" t="s">
        <v>522</v>
      </c>
      <c r="C113" s="40" t="s">
        <v>75</v>
      </c>
      <c r="D113" s="70" t="s">
        <v>78</v>
      </c>
      <c r="E113" s="71">
        <v>1019.21</v>
      </c>
      <c r="F113" s="71">
        <v>0</v>
      </c>
      <c r="G113" s="71">
        <v>1019.21</v>
      </c>
      <c r="H113" s="72">
        <v>45705</v>
      </c>
      <c r="I113" s="73" t="s">
        <v>10</v>
      </c>
    </row>
    <row r="114" spans="1:9" ht="31.5" customHeight="1" x14ac:dyDescent="0.25">
      <c r="A114" s="69" t="s">
        <v>452</v>
      </c>
      <c r="B114" s="67" t="s">
        <v>524</v>
      </c>
      <c r="C114" s="40" t="s">
        <v>75</v>
      </c>
      <c r="D114" s="70" t="s">
        <v>78</v>
      </c>
      <c r="E114" s="71">
        <v>1132.92</v>
      </c>
      <c r="F114" s="71">
        <v>0</v>
      </c>
      <c r="G114" s="71">
        <v>1132.92</v>
      </c>
      <c r="H114" s="72">
        <v>45705</v>
      </c>
      <c r="I114" s="73" t="s">
        <v>10</v>
      </c>
    </row>
    <row r="115" spans="1:9" ht="31.5" customHeight="1" x14ac:dyDescent="0.25">
      <c r="A115" s="74" t="s">
        <v>32</v>
      </c>
      <c r="B115" s="67" t="s">
        <v>52</v>
      </c>
      <c r="C115" s="40" t="s">
        <v>74</v>
      </c>
      <c r="D115" s="75" t="s">
        <v>363</v>
      </c>
      <c r="E115" s="76">
        <v>197.5</v>
      </c>
      <c r="F115" s="76">
        <v>19.75</v>
      </c>
      <c r="G115" s="76">
        <v>217.25</v>
      </c>
      <c r="H115" s="77">
        <v>45679</v>
      </c>
      <c r="I115" s="73" t="s">
        <v>10</v>
      </c>
    </row>
    <row r="116" spans="1:9" ht="31.5" customHeight="1" x14ac:dyDescent="0.25">
      <c r="A116" s="74" t="s">
        <v>33</v>
      </c>
      <c r="B116" s="67" t="s">
        <v>52</v>
      </c>
      <c r="C116" s="40" t="s">
        <v>74</v>
      </c>
      <c r="D116" s="75" t="s">
        <v>363</v>
      </c>
      <c r="E116" s="76">
        <v>169.09</v>
      </c>
      <c r="F116" s="76">
        <v>16.91</v>
      </c>
      <c r="G116" s="76">
        <v>186</v>
      </c>
      <c r="H116" s="77">
        <v>45679</v>
      </c>
      <c r="I116" s="73" t="s">
        <v>10</v>
      </c>
    </row>
    <row r="117" spans="1:9" ht="31.5" customHeight="1" x14ac:dyDescent="0.25">
      <c r="A117" s="74" t="s">
        <v>34</v>
      </c>
      <c r="B117" s="67" t="s">
        <v>61</v>
      </c>
      <c r="C117" s="40" t="s">
        <v>75</v>
      </c>
      <c r="D117" s="75" t="s">
        <v>78</v>
      </c>
      <c r="E117" s="76">
        <v>168.98</v>
      </c>
      <c r="F117" s="76">
        <v>0</v>
      </c>
      <c r="G117" s="76">
        <v>168.98</v>
      </c>
      <c r="H117" s="77">
        <v>45686</v>
      </c>
      <c r="I117" s="73" t="s">
        <v>10</v>
      </c>
    </row>
    <row r="118" spans="1:9" ht="31.5" customHeight="1" x14ac:dyDescent="0.25">
      <c r="A118" s="74" t="s">
        <v>35</v>
      </c>
      <c r="B118" s="67" t="s">
        <v>62</v>
      </c>
      <c r="C118" s="40" t="s">
        <v>75</v>
      </c>
      <c r="D118" s="75" t="s">
        <v>78</v>
      </c>
      <c r="E118" s="76">
        <v>79.08</v>
      </c>
      <c r="F118" s="76">
        <v>7.91</v>
      </c>
      <c r="G118" s="76">
        <v>86.99</v>
      </c>
      <c r="H118" s="77">
        <v>45673</v>
      </c>
      <c r="I118" s="73" t="s">
        <v>10</v>
      </c>
    </row>
    <row r="119" spans="1:9" ht="31.5" customHeight="1" x14ac:dyDescent="0.25">
      <c r="A119" s="74" t="s">
        <v>36</v>
      </c>
      <c r="B119" s="67" t="s">
        <v>62</v>
      </c>
      <c r="C119" s="40" t="s">
        <v>75</v>
      </c>
      <c r="D119" s="75" t="s">
        <v>78</v>
      </c>
      <c r="E119" s="76">
        <v>52.71</v>
      </c>
      <c r="F119" s="76">
        <v>5.27</v>
      </c>
      <c r="G119" s="76">
        <v>57.98</v>
      </c>
      <c r="H119" s="77">
        <v>45673</v>
      </c>
      <c r="I119" s="73" t="s">
        <v>10</v>
      </c>
    </row>
    <row r="120" spans="1:9" ht="31.5" customHeight="1" x14ac:dyDescent="0.25">
      <c r="A120" s="74" t="s">
        <v>37</v>
      </c>
      <c r="B120" s="67" t="s">
        <v>63</v>
      </c>
      <c r="C120" s="40" t="s">
        <v>75</v>
      </c>
      <c r="D120" s="75" t="s">
        <v>78</v>
      </c>
      <c r="E120" s="76">
        <v>32.72</v>
      </c>
      <c r="F120" s="76">
        <v>3.27</v>
      </c>
      <c r="G120" s="76">
        <v>35.99</v>
      </c>
      <c r="H120" s="77">
        <v>45673</v>
      </c>
      <c r="I120" s="73" t="s">
        <v>10</v>
      </c>
    </row>
    <row r="121" spans="1:9" ht="31.5" customHeight="1" x14ac:dyDescent="0.25">
      <c r="A121" s="74" t="s">
        <v>38</v>
      </c>
      <c r="B121" s="67" t="s">
        <v>62</v>
      </c>
      <c r="C121" s="40" t="s">
        <v>75</v>
      </c>
      <c r="D121" s="75" t="s">
        <v>78</v>
      </c>
      <c r="E121" s="76">
        <v>79.08</v>
      </c>
      <c r="F121" s="76">
        <v>7.91</v>
      </c>
      <c r="G121" s="76">
        <v>86.99</v>
      </c>
      <c r="H121" s="77">
        <v>45673</v>
      </c>
      <c r="I121" s="73" t="s">
        <v>10</v>
      </c>
    </row>
    <row r="122" spans="1:9" ht="31.5" customHeight="1" x14ac:dyDescent="0.25">
      <c r="A122" s="74" t="s">
        <v>39</v>
      </c>
      <c r="B122" s="67" t="s">
        <v>63</v>
      </c>
      <c r="C122" s="40" t="s">
        <v>75</v>
      </c>
      <c r="D122" s="75" t="s">
        <v>78</v>
      </c>
      <c r="E122" s="76">
        <v>32.72</v>
      </c>
      <c r="F122" s="76">
        <v>3.27</v>
      </c>
      <c r="G122" s="76">
        <v>35.99</v>
      </c>
      <c r="H122" s="77">
        <v>45673</v>
      </c>
      <c r="I122" s="73" t="s">
        <v>10</v>
      </c>
    </row>
    <row r="123" spans="1:9" ht="31.5" customHeight="1" x14ac:dyDescent="0.25">
      <c r="A123" s="74" t="s">
        <v>40</v>
      </c>
      <c r="B123" s="67" t="s">
        <v>64</v>
      </c>
      <c r="C123" s="40" t="s">
        <v>75</v>
      </c>
      <c r="D123" s="75" t="s">
        <v>78</v>
      </c>
      <c r="E123" s="76">
        <v>30.91</v>
      </c>
      <c r="F123" s="76">
        <v>3.09</v>
      </c>
      <c r="G123" s="76">
        <v>34</v>
      </c>
      <c r="H123" s="77">
        <v>45681</v>
      </c>
      <c r="I123" s="73" t="s">
        <v>10</v>
      </c>
    </row>
    <row r="124" spans="1:9" ht="31.5" customHeight="1" x14ac:dyDescent="0.25">
      <c r="A124" s="74" t="s">
        <v>41</v>
      </c>
      <c r="B124" s="67" t="s">
        <v>65</v>
      </c>
      <c r="C124" s="40" t="s">
        <v>75</v>
      </c>
      <c r="D124" s="75" t="s">
        <v>78</v>
      </c>
      <c r="E124" s="76">
        <v>69.14</v>
      </c>
      <c r="F124" s="76">
        <v>6.91</v>
      </c>
      <c r="G124" s="76">
        <v>76.05</v>
      </c>
      <c r="H124" s="77">
        <v>45684</v>
      </c>
      <c r="I124" s="73" t="s">
        <v>10</v>
      </c>
    </row>
    <row r="125" spans="1:9" ht="31.5" customHeight="1" x14ac:dyDescent="0.25">
      <c r="A125" s="74" t="s">
        <v>42</v>
      </c>
      <c r="B125" s="67" t="s">
        <v>66</v>
      </c>
      <c r="C125" s="40" t="s">
        <v>75</v>
      </c>
      <c r="D125" s="75" t="s">
        <v>78</v>
      </c>
      <c r="E125" s="76">
        <v>54.41</v>
      </c>
      <c r="F125" s="76">
        <v>5.44</v>
      </c>
      <c r="G125" s="76">
        <v>59.85</v>
      </c>
      <c r="H125" s="77">
        <v>45681</v>
      </c>
      <c r="I125" s="73" t="s">
        <v>10</v>
      </c>
    </row>
    <row r="126" spans="1:9" ht="31.5" customHeight="1" x14ac:dyDescent="0.25">
      <c r="A126" s="74" t="s">
        <v>43</v>
      </c>
      <c r="B126" s="67" t="s">
        <v>67</v>
      </c>
      <c r="C126" s="40" t="s">
        <v>75</v>
      </c>
      <c r="D126" s="75" t="s">
        <v>78</v>
      </c>
      <c r="E126" s="76">
        <v>54.41</v>
      </c>
      <c r="F126" s="76">
        <v>5.44</v>
      </c>
      <c r="G126" s="76">
        <v>59.85</v>
      </c>
      <c r="H126" s="77">
        <v>45681</v>
      </c>
      <c r="I126" s="73" t="s">
        <v>10</v>
      </c>
    </row>
    <row r="127" spans="1:9" ht="31.5" customHeight="1" x14ac:dyDescent="0.25">
      <c r="A127" s="74" t="s">
        <v>44</v>
      </c>
      <c r="B127" s="67" t="s">
        <v>67</v>
      </c>
      <c r="C127" s="40" t="s">
        <v>75</v>
      </c>
      <c r="D127" s="75" t="s">
        <v>78</v>
      </c>
      <c r="E127" s="76">
        <v>54.41</v>
      </c>
      <c r="F127" s="76">
        <v>5.44</v>
      </c>
      <c r="G127" s="76">
        <v>59.85</v>
      </c>
      <c r="H127" s="77">
        <v>45681</v>
      </c>
      <c r="I127" s="73" t="s">
        <v>10</v>
      </c>
    </row>
    <row r="128" spans="1:9" ht="31.5" customHeight="1" x14ac:dyDescent="0.25">
      <c r="A128" s="74" t="s">
        <v>45</v>
      </c>
      <c r="B128" s="67" t="s">
        <v>66</v>
      </c>
      <c r="C128" s="40" t="s">
        <v>75</v>
      </c>
      <c r="D128" s="75" t="s">
        <v>78</v>
      </c>
      <c r="E128" s="76">
        <v>54.41</v>
      </c>
      <c r="F128" s="76">
        <v>5.44</v>
      </c>
      <c r="G128" s="76">
        <v>59.85</v>
      </c>
      <c r="H128" s="77">
        <v>45681</v>
      </c>
      <c r="I128" s="73" t="s">
        <v>10</v>
      </c>
    </row>
    <row r="129" spans="1:9" ht="31.5" customHeight="1" x14ac:dyDescent="0.25">
      <c r="A129" s="74" t="s">
        <v>46</v>
      </c>
      <c r="B129" s="67" t="s">
        <v>68</v>
      </c>
      <c r="C129" s="40" t="s">
        <v>76</v>
      </c>
      <c r="D129" s="75" t="s">
        <v>79</v>
      </c>
      <c r="E129" s="76">
        <v>503.88</v>
      </c>
      <c r="F129" s="76">
        <v>0</v>
      </c>
      <c r="G129" s="76">
        <v>503.88</v>
      </c>
      <c r="H129" s="77">
        <v>45679</v>
      </c>
      <c r="I129" s="73" t="s">
        <v>10</v>
      </c>
    </row>
    <row r="130" spans="1:9" ht="31.5" customHeight="1" x14ac:dyDescent="0.25">
      <c r="A130" s="74" t="s">
        <v>47</v>
      </c>
      <c r="B130" s="67" t="s">
        <v>69</v>
      </c>
      <c r="C130" s="40" t="s">
        <v>76</v>
      </c>
      <c r="D130" s="75" t="s">
        <v>79</v>
      </c>
      <c r="E130" s="76">
        <v>56</v>
      </c>
      <c r="F130" s="76">
        <v>0</v>
      </c>
      <c r="G130" s="76">
        <v>56</v>
      </c>
      <c r="H130" s="77">
        <v>45679</v>
      </c>
      <c r="I130" s="73" t="s">
        <v>10</v>
      </c>
    </row>
    <row r="131" spans="1:9" ht="31.5" customHeight="1" x14ac:dyDescent="0.25">
      <c r="A131" s="74" t="s">
        <v>48</v>
      </c>
      <c r="B131" s="67" t="s">
        <v>70</v>
      </c>
      <c r="C131" s="40" t="s">
        <v>75</v>
      </c>
      <c r="D131" s="75" t="s">
        <v>78</v>
      </c>
      <c r="E131" s="76">
        <v>79.27</v>
      </c>
      <c r="F131" s="76">
        <v>7.93</v>
      </c>
      <c r="G131" s="76">
        <v>87.2</v>
      </c>
      <c r="H131" s="77">
        <v>45686</v>
      </c>
      <c r="I131" s="73" t="s">
        <v>10</v>
      </c>
    </row>
    <row r="132" spans="1:9" ht="31.5" customHeight="1" x14ac:dyDescent="0.25">
      <c r="A132" s="74" t="s">
        <v>49</v>
      </c>
      <c r="B132" s="67" t="s">
        <v>71</v>
      </c>
      <c r="C132" s="40" t="s">
        <v>74</v>
      </c>
      <c r="D132" s="75" t="s">
        <v>363</v>
      </c>
      <c r="E132" s="76">
        <v>300.55</v>
      </c>
      <c r="F132" s="76">
        <v>30.05</v>
      </c>
      <c r="G132" s="76">
        <v>330.6</v>
      </c>
      <c r="H132" s="77">
        <v>45684</v>
      </c>
      <c r="I132" s="73" t="s">
        <v>10</v>
      </c>
    </row>
    <row r="133" spans="1:9" ht="31.5" customHeight="1" x14ac:dyDescent="0.25">
      <c r="A133" s="74" t="s">
        <v>50</v>
      </c>
      <c r="B133" s="67" t="s">
        <v>72</v>
      </c>
      <c r="C133" s="40" t="s">
        <v>77</v>
      </c>
      <c r="D133" s="75" t="s">
        <v>80</v>
      </c>
      <c r="E133" s="76">
        <v>355.11</v>
      </c>
      <c r="F133" s="76">
        <v>0</v>
      </c>
      <c r="G133" s="76">
        <v>355.11</v>
      </c>
      <c r="H133" s="77">
        <v>45684</v>
      </c>
      <c r="I133" s="73" t="s">
        <v>10</v>
      </c>
    </row>
    <row r="134" spans="1:9" ht="31.5" customHeight="1" x14ac:dyDescent="0.25">
      <c r="A134" s="74" t="s">
        <v>51</v>
      </c>
      <c r="B134" s="67" t="s">
        <v>73</v>
      </c>
      <c r="C134" s="40" t="s">
        <v>77</v>
      </c>
      <c r="D134" s="78" t="s">
        <v>80</v>
      </c>
      <c r="E134" s="79">
        <v>355.11</v>
      </c>
      <c r="F134" s="79">
        <v>0</v>
      </c>
      <c r="G134" s="76">
        <v>355.11</v>
      </c>
      <c r="H134" s="77">
        <v>45684</v>
      </c>
      <c r="I134" s="73" t="s">
        <v>10</v>
      </c>
    </row>
    <row r="135" spans="1:9" ht="31.5" customHeight="1" x14ac:dyDescent="0.25">
      <c r="A135" s="74" t="s">
        <v>81</v>
      </c>
      <c r="B135" s="68" t="s">
        <v>225</v>
      </c>
      <c r="C135" s="74" t="s">
        <v>75</v>
      </c>
      <c r="D135" s="78" t="s">
        <v>78</v>
      </c>
      <c r="E135" s="79">
        <v>95</v>
      </c>
      <c r="F135" s="76">
        <v>0</v>
      </c>
      <c r="G135" s="76">
        <v>95</v>
      </c>
      <c r="H135" s="77">
        <v>45705</v>
      </c>
      <c r="I135" s="73" t="s">
        <v>10</v>
      </c>
    </row>
    <row r="136" spans="1:9" ht="31.5" customHeight="1" x14ac:dyDescent="0.25">
      <c r="A136" s="74" t="s">
        <v>82</v>
      </c>
      <c r="B136" s="68" t="s">
        <v>226</v>
      </c>
      <c r="C136" s="74" t="s">
        <v>75</v>
      </c>
      <c r="D136" s="78" t="s">
        <v>78</v>
      </c>
      <c r="E136" s="79">
        <v>95</v>
      </c>
      <c r="F136" s="76">
        <v>0</v>
      </c>
      <c r="G136" s="76">
        <v>95</v>
      </c>
      <c r="H136" s="77">
        <v>45705</v>
      </c>
      <c r="I136" s="73" t="s">
        <v>10</v>
      </c>
    </row>
    <row r="137" spans="1:9" ht="31.5" customHeight="1" x14ac:dyDescent="0.25">
      <c r="A137" s="74" t="s">
        <v>83</v>
      </c>
      <c r="B137" s="68" t="s">
        <v>227</v>
      </c>
      <c r="C137" s="74" t="s">
        <v>74</v>
      </c>
      <c r="D137" s="75" t="s">
        <v>363</v>
      </c>
      <c r="E137" s="79">
        <v>800.04</v>
      </c>
      <c r="F137" s="76">
        <v>0</v>
      </c>
      <c r="G137" s="76">
        <v>800.04</v>
      </c>
      <c r="H137" s="77">
        <v>45709</v>
      </c>
      <c r="I137" s="73" t="s">
        <v>10</v>
      </c>
    </row>
    <row r="138" spans="1:9" ht="31.5" customHeight="1" x14ac:dyDescent="0.25">
      <c r="A138" s="74" t="s">
        <v>84</v>
      </c>
      <c r="B138" s="68" t="s">
        <v>227</v>
      </c>
      <c r="C138" s="74" t="s">
        <v>74</v>
      </c>
      <c r="D138" s="75" t="s">
        <v>363</v>
      </c>
      <c r="E138" s="79">
        <v>765.04</v>
      </c>
      <c r="F138" s="76">
        <v>0</v>
      </c>
      <c r="G138" s="76">
        <v>765.04</v>
      </c>
      <c r="H138" s="77">
        <v>45709</v>
      </c>
      <c r="I138" s="73" t="s">
        <v>10</v>
      </c>
    </row>
    <row r="139" spans="1:9" ht="31.5" customHeight="1" x14ac:dyDescent="0.25">
      <c r="A139" s="74" t="s">
        <v>85</v>
      </c>
      <c r="B139" s="68" t="s">
        <v>228</v>
      </c>
      <c r="C139" s="74" t="s">
        <v>74</v>
      </c>
      <c r="D139" s="75" t="s">
        <v>363</v>
      </c>
      <c r="E139" s="79">
        <v>765.04</v>
      </c>
      <c r="F139" s="76">
        <v>0</v>
      </c>
      <c r="G139" s="76">
        <v>765.04</v>
      </c>
      <c r="H139" s="77">
        <v>45709</v>
      </c>
      <c r="I139" s="73" t="s">
        <v>10</v>
      </c>
    </row>
    <row r="140" spans="1:9" ht="31.5" customHeight="1" x14ac:dyDescent="0.25">
      <c r="A140" s="74" t="s">
        <v>86</v>
      </c>
      <c r="B140" s="68" t="s">
        <v>229</v>
      </c>
      <c r="C140" s="74" t="s">
        <v>74</v>
      </c>
      <c r="D140" s="75" t="s">
        <v>363</v>
      </c>
      <c r="E140" s="79">
        <v>89.78</v>
      </c>
      <c r="F140" s="76">
        <v>8.9700000000000006</v>
      </c>
      <c r="G140" s="76">
        <v>98.75</v>
      </c>
      <c r="H140" s="77">
        <v>45709</v>
      </c>
      <c r="I140" s="73" t="s">
        <v>10</v>
      </c>
    </row>
    <row r="141" spans="1:9" ht="31.5" customHeight="1" x14ac:dyDescent="0.25">
      <c r="A141" s="74" t="s">
        <v>87</v>
      </c>
      <c r="B141" s="68" t="s">
        <v>230</v>
      </c>
      <c r="C141" s="74" t="s">
        <v>74</v>
      </c>
      <c r="D141" s="75" t="s">
        <v>363</v>
      </c>
      <c r="E141" s="79">
        <v>130.56</v>
      </c>
      <c r="F141" s="76">
        <v>13.04</v>
      </c>
      <c r="G141" s="76">
        <v>143.6</v>
      </c>
      <c r="H141" s="77">
        <v>45709</v>
      </c>
      <c r="I141" s="73" t="s">
        <v>10</v>
      </c>
    </row>
    <row r="142" spans="1:9" ht="31.5" customHeight="1" x14ac:dyDescent="0.25">
      <c r="A142" s="74" t="s">
        <v>88</v>
      </c>
      <c r="B142" s="68" t="s">
        <v>231</v>
      </c>
      <c r="C142" s="74" t="s">
        <v>75</v>
      </c>
      <c r="D142" s="78" t="s">
        <v>78</v>
      </c>
      <c r="E142" s="79">
        <v>22.73</v>
      </c>
      <c r="F142" s="76">
        <v>2.27</v>
      </c>
      <c r="G142" s="76">
        <v>25</v>
      </c>
      <c r="H142" s="77">
        <v>45702</v>
      </c>
      <c r="I142" s="73" t="s">
        <v>10</v>
      </c>
    </row>
    <row r="143" spans="1:9" ht="31.5" customHeight="1" x14ac:dyDescent="0.25">
      <c r="A143" s="74" t="s">
        <v>89</v>
      </c>
      <c r="B143" s="68" t="s">
        <v>232</v>
      </c>
      <c r="C143" s="74" t="s">
        <v>75</v>
      </c>
      <c r="D143" s="78" t="s">
        <v>78</v>
      </c>
      <c r="E143" s="79">
        <v>87.37</v>
      </c>
      <c r="F143" s="76">
        <v>8.73</v>
      </c>
      <c r="G143" s="76">
        <v>96.1</v>
      </c>
      <c r="H143" s="77">
        <v>45701</v>
      </c>
      <c r="I143" s="73" t="s">
        <v>10</v>
      </c>
    </row>
    <row r="144" spans="1:9" ht="31.5" customHeight="1" x14ac:dyDescent="0.25">
      <c r="A144" s="74" t="s">
        <v>90</v>
      </c>
      <c r="B144" s="68" t="s">
        <v>233</v>
      </c>
      <c r="C144" s="74" t="s">
        <v>75</v>
      </c>
      <c r="D144" s="78" t="s">
        <v>78</v>
      </c>
      <c r="E144" s="79">
        <v>256.12</v>
      </c>
      <c r="F144" s="76">
        <v>25.61</v>
      </c>
      <c r="G144" s="76">
        <v>281.73</v>
      </c>
      <c r="H144" s="77">
        <v>45679</v>
      </c>
      <c r="I144" s="73" t="s">
        <v>10</v>
      </c>
    </row>
    <row r="145" spans="1:9" ht="31.5" customHeight="1" x14ac:dyDescent="0.25">
      <c r="A145" s="74" t="s">
        <v>91</v>
      </c>
      <c r="B145" s="68" t="s">
        <v>234</v>
      </c>
      <c r="C145" s="74" t="s">
        <v>75</v>
      </c>
      <c r="D145" s="78" t="s">
        <v>78</v>
      </c>
      <c r="E145" s="79">
        <v>151.32</v>
      </c>
      <c r="F145" s="76">
        <v>15.13</v>
      </c>
      <c r="G145" s="76">
        <v>166.45</v>
      </c>
      <c r="H145" s="77">
        <v>45680</v>
      </c>
      <c r="I145" s="73" t="s">
        <v>10</v>
      </c>
    </row>
    <row r="146" spans="1:9" ht="31.5" customHeight="1" x14ac:dyDescent="0.25">
      <c r="A146" s="74" t="s">
        <v>92</v>
      </c>
      <c r="B146" s="68" t="s">
        <v>233</v>
      </c>
      <c r="C146" s="74" t="s">
        <v>75</v>
      </c>
      <c r="D146" s="78" t="s">
        <v>78</v>
      </c>
      <c r="E146" s="79">
        <v>256.12</v>
      </c>
      <c r="F146" s="76">
        <v>25.61</v>
      </c>
      <c r="G146" s="76">
        <v>281.73</v>
      </c>
      <c r="H146" s="77">
        <v>45680</v>
      </c>
      <c r="I146" s="73" t="s">
        <v>10</v>
      </c>
    </row>
    <row r="147" spans="1:9" ht="31.5" customHeight="1" x14ac:dyDescent="0.25">
      <c r="A147" s="74" t="s">
        <v>93</v>
      </c>
      <c r="B147" s="68" t="s">
        <v>211</v>
      </c>
      <c r="C147" s="74" t="s">
        <v>75</v>
      </c>
      <c r="D147" s="78" t="s">
        <v>78</v>
      </c>
      <c r="E147" s="79">
        <v>151.32</v>
      </c>
      <c r="F147" s="76">
        <v>15.13</v>
      </c>
      <c r="G147" s="76">
        <v>166.45</v>
      </c>
      <c r="H147" s="77">
        <v>45680</v>
      </c>
      <c r="I147" s="73" t="s">
        <v>10</v>
      </c>
    </row>
    <row r="148" spans="1:9" ht="31.5" customHeight="1" x14ac:dyDescent="0.25">
      <c r="A148" s="74" t="s">
        <v>94</v>
      </c>
      <c r="B148" s="68" t="s">
        <v>235</v>
      </c>
      <c r="C148" s="74" t="s">
        <v>75</v>
      </c>
      <c r="D148" s="78" t="s">
        <v>78</v>
      </c>
      <c r="E148" s="79">
        <v>229.61</v>
      </c>
      <c r="F148" s="76">
        <v>22.2</v>
      </c>
      <c r="G148" s="76">
        <v>251.81</v>
      </c>
      <c r="H148" s="77">
        <v>45680</v>
      </c>
      <c r="I148" s="73" t="s">
        <v>10</v>
      </c>
    </row>
    <row r="149" spans="1:9" ht="31.5" customHeight="1" x14ac:dyDescent="0.25">
      <c r="A149" s="74" t="s">
        <v>95</v>
      </c>
      <c r="B149" s="68" t="s">
        <v>236</v>
      </c>
      <c r="C149" s="74" t="s">
        <v>75</v>
      </c>
      <c r="D149" s="78" t="s">
        <v>78</v>
      </c>
      <c r="E149" s="79">
        <v>48.74</v>
      </c>
      <c r="F149" s="76">
        <v>4.87</v>
      </c>
      <c r="G149" s="76">
        <v>53.61</v>
      </c>
      <c r="H149" s="77">
        <v>45680</v>
      </c>
      <c r="I149" s="73" t="s">
        <v>10</v>
      </c>
    </row>
    <row r="150" spans="1:9" ht="31.5" customHeight="1" x14ac:dyDescent="0.25">
      <c r="A150" s="74" t="s">
        <v>96</v>
      </c>
      <c r="B150" s="68" t="s">
        <v>237</v>
      </c>
      <c r="C150" s="74" t="s">
        <v>75</v>
      </c>
      <c r="D150" s="78" t="s">
        <v>78</v>
      </c>
      <c r="E150" s="79">
        <v>256.12</v>
      </c>
      <c r="F150" s="76">
        <v>25.61</v>
      </c>
      <c r="G150" s="76">
        <v>281.73</v>
      </c>
      <c r="H150" s="77">
        <v>45680</v>
      </c>
      <c r="I150" s="73" t="s">
        <v>10</v>
      </c>
    </row>
    <row r="151" spans="1:9" ht="31.5" customHeight="1" x14ac:dyDescent="0.25">
      <c r="A151" s="74" t="s">
        <v>97</v>
      </c>
      <c r="B151" s="68" t="s">
        <v>234</v>
      </c>
      <c r="C151" s="74" t="s">
        <v>75</v>
      </c>
      <c r="D151" s="78" t="s">
        <v>78</v>
      </c>
      <c r="E151" s="79">
        <v>151.32</v>
      </c>
      <c r="F151" s="76">
        <v>15.13</v>
      </c>
      <c r="G151" s="76">
        <v>166.45</v>
      </c>
      <c r="H151" s="77">
        <v>45680</v>
      </c>
      <c r="I151" s="73" t="s">
        <v>10</v>
      </c>
    </row>
    <row r="152" spans="1:9" ht="31.5" customHeight="1" x14ac:dyDescent="0.25">
      <c r="A152" s="74" t="s">
        <v>98</v>
      </c>
      <c r="B152" s="68" t="s">
        <v>238</v>
      </c>
      <c r="C152" s="74" t="s">
        <v>75</v>
      </c>
      <c r="D152" s="78" t="s">
        <v>78</v>
      </c>
      <c r="E152" s="79">
        <v>151.32</v>
      </c>
      <c r="F152" s="76">
        <v>15.13</v>
      </c>
      <c r="G152" s="76">
        <v>166.45</v>
      </c>
      <c r="H152" s="77">
        <v>45680</v>
      </c>
      <c r="I152" s="73" t="s">
        <v>10</v>
      </c>
    </row>
    <row r="153" spans="1:9" ht="31.5" customHeight="1" x14ac:dyDescent="0.25">
      <c r="A153" s="74" t="s">
        <v>99</v>
      </c>
      <c r="B153" s="68" t="s">
        <v>239</v>
      </c>
      <c r="C153" s="74" t="s">
        <v>76</v>
      </c>
      <c r="D153" s="78" t="s">
        <v>79</v>
      </c>
      <c r="E153" s="79">
        <v>673</v>
      </c>
      <c r="F153" s="76">
        <v>0</v>
      </c>
      <c r="G153" s="76">
        <v>673</v>
      </c>
      <c r="H153" s="77">
        <v>45679</v>
      </c>
      <c r="I153" s="73" t="s">
        <v>10</v>
      </c>
    </row>
    <row r="154" spans="1:9" ht="31.5" customHeight="1" x14ac:dyDescent="0.25">
      <c r="A154" s="74" t="s">
        <v>100</v>
      </c>
      <c r="B154" s="68" t="s">
        <v>212</v>
      </c>
      <c r="C154" s="74" t="s">
        <v>75</v>
      </c>
      <c r="D154" s="78" t="s">
        <v>78</v>
      </c>
      <c r="E154" s="79">
        <v>15.45</v>
      </c>
      <c r="F154" s="76">
        <v>1.55</v>
      </c>
      <c r="G154" s="76">
        <v>17</v>
      </c>
      <c r="H154" s="77">
        <v>45675</v>
      </c>
      <c r="I154" s="73" t="s">
        <v>10</v>
      </c>
    </row>
    <row r="155" spans="1:9" ht="31.5" customHeight="1" x14ac:dyDescent="0.25">
      <c r="A155" s="74" t="s">
        <v>101</v>
      </c>
      <c r="B155" s="68" t="s">
        <v>213</v>
      </c>
      <c r="C155" s="74" t="s">
        <v>75</v>
      </c>
      <c r="D155" s="78" t="s">
        <v>78</v>
      </c>
      <c r="E155" s="79">
        <v>70.91</v>
      </c>
      <c r="F155" s="76">
        <v>7.09</v>
      </c>
      <c r="G155" s="76">
        <v>78</v>
      </c>
      <c r="H155" s="77">
        <v>45675</v>
      </c>
      <c r="I155" s="73" t="s">
        <v>10</v>
      </c>
    </row>
    <row r="156" spans="1:9" ht="31.5" customHeight="1" x14ac:dyDescent="0.25">
      <c r="A156" s="74" t="s">
        <v>102</v>
      </c>
      <c r="B156" s="68" t="s">
        <v>240</v>
      </c>
      <c r="C156" s="74" t="s">
        <v>75</v>
      </c>
      <c r="D156" s="78" t="s">
        <v>78</v>
      </c>
      <c r="E156" s="79">
        <v>57.26</v>
      </c>
      <c r="F156" s="76">
        <v>5.73</v>
      </c>
      <c r="G156" s="76">
        <v>62.99</v>
      </c>
      <c r="H156" s="77">
        <v>45699</v>
      </c>
      <c r="I156" s="73" t="s">
        <v>10</v>
      </c>
    </row>
    <row r="157" spans="1:9" ht="31.5" customHeight="1" x14ac:dyDescent="0.25">
      <c r="A157" s="74" t="s">
        <v>103</v>
      </c>
      <c r="B157" s="68" t="s">
        <v>241</v>
      </c>
      <c r="C157" s="74" t="s">
        <v>75</v>
      </c>
      <c r="D157" s="78" t="s">
        <v>78</v>
      </c>
      <c r="E157" s="79">
        <v>251.24</v>
      </c>
      <c r="F157" s="76">
        <v>0</v>
      </c>
      <c r="G157" s="76">
        <v>251.24</v>
      </c>
      <c r="H157" s="77">
        <v>45692</v>
      </c>
      <c r="I157" s="73" t="s">
        <v>10</v>
      </c>
    </row>
    <row r="158" spans="1:9" ht="31.5" customHeight="1" x14ac:dyDescent="0.25">
      <c r="A158" s="74" t="s">
        <v>104</v>
      </c>
      <c r="B158" s="68" t="s">
        <v>242</v>
      </c>
      <c r="C158" s="74" t="s">
        <v>74</v>
      </c>
      <c r="D158" s="75" t="s">
        <v>363</v>
      </c>
      <c r="E158" s="79">
        <v>67.599999999999994</v>
      </c>
      <c r="F158" s="76">
        <v>7.27</v>
      </c>
      <c r="G158" s="76">
        <v>74.87</v>
      </c>
      <c r="H158" s="77">
        <v>45688</v>
      </c>
      <c r="I158" s="73" t="s">
        <v>10</v>
      </c>
    </row>
    <row r="159" spans="1:9" ht="31.5" customHeight="1" x14ac:dyDescent="0.25">
      <c r="A159" s="74" t="s">
        <v>105</v>
      </c>
      <c r="B159" s="68" t="s">
        <v>245</v>
      </c>
      <c r="C159" s="74" t="s">
        <v>74</v>
      </c>
      <c r="D159" s="75" t="s">
        <v>363</v>
      </c>
      <c r="E159" s="79">
        <v>80.91</v>
      </c>
      <c r="F159" s="76">
        <v>8.09</v>
      </c>
      <c r="G159" s="76">
        <v>89</v>
      </c>
      <c r="H159" s="77">
        <v>45688</v>
      </c>
      <c r="I159" s="73" t="s">
        <v>10</v>
      </c>
    </row>
    <row r="160" spans="1:9" ht="31.5" customHeight="1" x14ac:dyDescent="0.25">
      <c r="A160" s="74" t="s">
        <v>106</v>
      </c>
      <c r="B160" s="68" t="s">
        <v>244</v>
      </c>
      <c r="C160" s="74" t="s">
        <v>74</v>
      </c>
      <c r="D160" s="75" t="s">
        <v>363</v>
      </c>
      <c r="E160" s="79">
        <v>80.36</v>
      </c>
      <c r="F160" s="76">
        <v>8.0399999999999991</v>
      </c>
      <c r="G160" s="76">
        <v>88.4</v>
      </c>
      <c r="H160" s="77">
        <v>45688</v>
      </c>
      <c r="I160" s="73" t="s">
        <v>10</v>
      </c>
    </row>
    <row r="161" spans="1:9" ht="31.5" customHeight="1" x14ac:dyDescent="0.25">
      <c r="A161" s="74" t="s">
        <v>107</v>
      </c>
      <c r="B161" s="68" t="s">
        <v>243</v>
      </c>
      <c r="C161" s="74" t="s">
        <v>75</v>
      </c>
      <c r="D161" s="78" t="s">
        <v>78</v>
      </c>
      <c r="E161" s="79">
        <v>13.18</v>
      </c>
      <c r="F161" s="76">
        <v>1.32</v>
      </c>
      <c r="G161" s="76">
        <v>14.5</v>
      </c>
      <c r="H161" s="77">
        <v>45708</v>
      </c>
      <c r="I161" s="73" t="s">
        <v>10</v>
      </c>
    </row>
    <row r="162" spans="1:9" ht="31.5" customHeight="1" x14ac:dyDescent="0.25">
      <c r="A162" s="74" t="s">
        <v>108</v>
      </c>
      <c r="B162" s="68" t="s">
        <v>203</v>
      </c>
      <c r="C162" s="74" t="s">
        <v>75</v>
      </c>
      <c r="D162" s="78" t="s">
        <v>78</v>
      </c>
      <c r="E162" s="79">
        <v>8.9499999999999993</v>
      </c>
      <c r="F162" s="76">
        <v>0.9</v>
      </c>
      <c r="G162" s="76">
        <v>9.85</v>
      </c>
      <c r="H162" s="77">
        <v>45708</v>
      </c>
      <c r="I162" s="73" t="s">
        <v>10</v>
      </c>
    </row>
    <row r="163" spans="1:9" ht="31.5" customHeight="1" x14ac:dyDescent="0.25">
      <c r="A163" s="74" t="s">
        <v>109</v>
      </c>
      <c r="B163" s="68" t="s">
        <v>246</v>
      </c>
      <c r="C163" s="74" t="s">
        <v>74</v>
      </c>
      <c r="D163" s="75" t="s">
        <v>363</v>
      </c>
      <c r="E163" s="79">
        <v>65.73</v>
      </c>
      <c r="F163" s="76">
        <v>6.57</v>
      </c>
      <c r="G163" s="76">
        <v>72.3</v>
      </c>
      <c r="H163" s="77">
        <v>45699</v>
      </c>
      <c r="I163" s="73" t="s">
        <v>10</v>
      </c>
    </row>
    <row r="164" spans="1:9" ht="31.5" customHeight="1" x14ac:dyDescent="0.25">
      <c r="A164" s="74" t="s">
        <v>110</v>
      </c>
      <c r="B164" s="68" t="s">
        <v>247</v>
      </c>
      <c r="C164" s="74" t="s">
        <v>74</v>
      </c>
      <c r="D164" s="75" t="s">
        <v>363</v>
      </c>
      <c r="E164" s="79">
        <v>92.18</v>
      </c>
      <c r="F164" s="76">
        <v>9.2200000000000006</v>
      </c>
      <c r="G164" s="76">
        <v>101.4</v>
      </c>
      <c r="H164" s="77">
        <v>45699</v>
      </c>
      <c r="I164" s="73" t="s">
        <v>10</v>
      </c>
    </row>
    <row r="165" spans="1:9" ht="31.5" customHeight="1" x14ac:dyDescent="0.25">
      <c r="A165" s="74" t="s">
        <v>111</v>
      </c>
      <c r="B165" s="68" t="s">
        <v>248</v>
      </c>
      <c r="C165" s="74" t="s">
        <v>75</v>
      </c>
      <c r="D165" s="78" t="s">
        <v>78</v>
      </c>
      <c r="E165" s="79">
        <v>1221.33</v>
      </c>
      <c r="F165" s="76">
        <v>0</v>
      </c>
      <c r="G165" s="76">
        <v>1221.33</v>
      </c>
      <c r="H165" s="77">
        <v>45706</v>
      </c>
      <c r="I165" s="73" t="s">
        <v>10</v>
      </c>
    </row>
    <row r="166" spans="1:9" ht="31.5" customHeight="1" x14ac:dyDescent="0.25">
      <c r="A166" s="74" t="s">
        <v>112</v>
      </c>
      <c r="B166" s="68" t="s">
        <v>249</v>
      </c>
      <c r="C166" s="74" t="s">
        <v>75</v>
      </c>
      <c r="D166" s="78" t="s">
        <v>78</v>
      </c>
      <c r="E166" s="79">
        <v>1221.33</v>
      </c>
      <c r="F166" s="76">
        <v>0</v>
      </c>
      <c r="G166" s="76">
        <v>1221.33</v>
      </c>
      <c r="H166" s="77">
        <v>45706</v>
      </c>
      <c r="I166" s="73" t="s">
        <v>10</v>
      </c>
    </row>
    <row r="167" spans="1:9" ht="31.5" customHeight="1" x14ac:dyDescent="0.25">
      <c r="A167" s="74" t="s">
        <v>113</v>
      </c>
      <c r="B167" s="68" t="s">
        <v>248</v>
      </c>
      <c r="C167" s="74" t="s">
        <v>75</v>
      </c>
      <c r="D167" s="78" t="s">
        <v>78</v>
      </c>
      <c r="E167" s="79">
        <v>1221.33</v>
      </c>
      <c r="F167" s="76">
        <v>0</v>
      </c>
      <c r="G167" s="76">
        <v>1221.33</v>
      </c>
      <c r="H167" s="77">
        <v>45702</v>
      </c>
      <c r="I167" s="73" t="s">
        <v>10</v>
      </c>
    </row>
    <row r="168" spans="1:9" ht="31.5" customHeight="1" x14ac:dyDescent="0.25">
      <c r="A168" s="74" t="s">
        <v>114</v>
      </c>
      <c r="B168" s="68" t="s">
        <v>250</v>
      </c>
      <c r="C168" s="74" t="s">
        <v>77</v>
      </c>
      <c r="D168" s="78" t="s">
        <v>80</v>
      </c>
      <c r="E168" s="79">
        <v>115.5</v>
      </c>
      <c r="F168" s="76">
        <v>0</v>
      </c>
      <c r="G168" s="76">
        <v>115.5</v>
      </c>
      <c r="H168" s="77">
        <v>45699</v>
      </c>
      <c r="I168" s="73" t="s">
        <v>10</v>
      </c>
    </row>
    <row r="169" spans="1:9" ht="31.5" customHeight="1" x14ac:dyDescent="0.25">
      <c r="A169" s="74" t="s">
        <v>115</v>
      </c>
      <c r="B169" s="68" t="s">
        <v>251</v>
      </c>
      <c r="C169" s="74" t="s">
        <v>77</v>
      </c>
      <c r="D169" s="78" t="s">
        <v>80</v>
      </c>
      <c r="E169" s="79">
        <v>292.87</v>
      </c>
      <c r="F169" s="76">
        <v>0</v>
      </c>
      <c r="G169" s="76">
        <v>292.87</v>
      </c>
      <c r="H169" s="77">
        <v>45684</v>
      </c>
      <c r="I169" s="73" t="s">
        <v>10</v>
      </c>
    </row>
    <row r="170" spans="1:9" ht="31.5" customHeight="1" x14ac:dyDescent="0.25">
      <c r="A170" s="74" t="s">
        <v>116</v>
      </c>
      <c r="B170" s="68" t="s">
        <v>204</v>
      </c>
      <c r="C170" s="74" t="s">
        <v>77</v>
      </c>
      <c r="D170" s="78" t="s">
        <v>80</v>
      </c>
      <c r="E170" s="79">
        <v>292.87</v>
      </c>
      <c r="F170" s="76">
        <v>0</v>
      </c>
      <c r="G170" s="76">
        <v>292.87</v>
      </c>
      <c r="H170" s="77">
        <v>45684</v>
      </c>
      <c r="I170" s="73" t="s">
        <v>10</v>
      </c>
    </row>
    <row r="171" spans="1:9" ht="31.5" customHeight="1" x14ac:dyDescent="0.25">
      <c r="A171" s="74" t="s">
        <v>117</v>
      </c>
      <c r="B171" s="68" t="s">
        <v>252</v>
      </c>
      <c r="C171" s="74" t="s">
        <v>317</v>
      </c>
      <c r="D171" s="78" t="s">
        <v>318</v>
      </c>
      <c r="E171" s="79">
        <v>5.18</v>
      </c>
      <c r="F171" s="76">
        <v>0.52</v>
      </c>
      <c r="G171" s="76">
        <v>5.7</v>
      </c>
      <c r="H171" s="77">
        <v>45707</v>
      </c>
      <c r="I171" s="73" t="s">
        <v>10</v>
      </c>
    </row>
    <row r="172" spans="1:9" ht="31.5" customHeight="1" x14ac:dyDescent="0.25">
      <c r="A172" s="74" t="s">
        <v>118</v>
      </c>
      <c r="B172" s="68" t="s">
        <v>252</v>
      </c>
      <c r="C172" s="74" t="s">
        <v>317</v>
      </c>
      <c r="D172" s="78" t="s">
        <v>318</v>
      </c>
      <c r="E172" s="79">
        <v>5.18</v>
      </c>
      <c r="F172" s="76">
        <v>0.52</v>
      </c>
      <c r="G172" s="76">
        <v>5.7</v>
      </c>
      <c r="H172" s="77">
        <v>45707</v>
      </c>
      <c r="I172" s="73" t="s">
        <v>10</v>
      </c>
    </row>
    <row r="173" spans="1:9" ht="31.5" customHeight="1" x14ac:dyDescent="0.25">
      <c r="A173" s="74" t="s">
        <v>119</v>
      </c>
      <c r="B173" s="68" t="s">
        <v>253</v>
      </c>
      <c r="C173" s="74" t="s">
        <v>317</v>
      </c>
      <c r="D173" s="78" t="s">
        <v>318</v>
      </c>
      <c r="E173" s="79">
        <v>16.36</v>
      </c>
      <c r="F173" s="76">
        <v>1.64</v>
      </c>
      <c r="G173" s="76">
        <v>18</v>
      </c>
      <c r="H173" s="77">
        <v>45707</v>
      </c>
      <c r="I173" s="73" t="s">
        <v>10</v>
      </c>
    </row>
    <row r="174" spans="1:9" ht="31.5" customHeight="1" x14ac:dyDescent="0.25">
      <c r="A174" s="74" t="s">
        <v>120</v>
      </c>
      <c r="B174" s="68" t="s">
        <v>253</v>
      </c>
      <c r="C174" s="74" t="s">
        <v>317</v>
      </c>
      <c r="D174" s="78" t="s">
        <v>318</v>
      </c>
      <c r="E174" s="79">
        <v>16.36</v>
      </c>
      <c r="F174" s="76">
        <v>1.64</v>
      </c>
      <c r="G174" s="76">
        <v>18</v>
      </c>
      <c r="H174" s="77">
        <v>45707</v>
      </c>
      <c r="I174" s="73" t="s">
        <v>10</v>
      </c>
    </row>
    <row r="175" spans="1:9" ht="31.5" customHeight="1" x14ac:dyDescent="0.25">
      <c r="A175" s="74" t="s">
        <v>121</v>
      </c>
      <c r="B175" s="68" t="s">
        <v>254</v>
      </c>
      <c r="C175" s="74" t="s">
        <v>75</v>
      </c>
      <c r="D175" s="78" t="s">
        <v>78</v>
      </c>
      <c r="E175" s="79">
        <v>46.64</v>
      </c>
      <c r="F175" s="76">
        <v>4.66</v>
      </c>
      <c r="G175" s="76">
        <v>51.3</v>
      </c>
      <c r="H175" s="77">
        <v>45691</v>
      </c>
      <c r="I175" s="73" t="s">
        <v>10</v>
      </c>
    </row>
    <row r="176" spans="1:9" ht="31.5" customHeight="1" x14ac:dyDescent="0.25">
      <c r="A176" s="74" t="s">
        <v>122</v>
      </c>
      <c r="B176" s="68" t="s">
        <v>255</v>
      </c>
      <c r="C176" s="74" t="s">
        <v>75</v>
      </c>
      <c r="D176" s="78" t="s">
        <v>78</v>
      </c>
      <c r="E176" s="79">
        <v>38.86</v>
      </c>
      <c r="F176" s="76">
        <v>3.89</v>
      </c>
      <c r="G176" s="76">
        <v>42.75</v>
      </c>
      <c r="H176" s="77">
        <v>45695</v>
      </c>
      <c r="I176" s="73" t="s">
        <v>10</v>
      </c>
    </row>
    <row r="177" spans="1:9" ht="31.5" customHeight="1" x14ac:dyDescent="0.25">
      <c r="A177" s="74" t="s">
        <v>123</v>
      </c>
      <c r="B177" s="68" t="s">
        <v>256</v>
      </c>
      <c r="C177" s="74" t="s">
        <v>77</v>
      </c>
      <c r="D177" s="78" t="s">
        <v>80</v>
      </c>
      <c r="E177" s="79">
        <v>163.38999999999999</v>
      </c>
      <c r="F177" s="76">
        <v>0</v>
      </c>
      <c r="G177" s="76">
        <v>163.38999999999999</v>
      </c>
      <c r="H177" s="77">
        <v>45687</v>
      </c>
      <c r="I177" s="73" t="s">
        <v>10</v>
      </c>
    </row>
    <row r="178" spans="1:9" ht="31.5" customHeight="1" x14ac:dyDescent="0.25">
      <c r="A178" s="74" t="s">
        <v>124</v>
      </c>
      <c r="B178" s="68" t="s">
        <v>214</v>
      </c>
      <c r="C178" s="74" t="s">
        <v>75</v>
      </c>
      <c r="D178" s="78" t="s">
        <v>78</v>
      </c>
      <c r="E178" s="79">
        <v>62.18</v>
      </c>
      <c r="F178" s="76">
        <v>6.22</v>
      </c>
      <c r="G178" s="76">
        <v>68.400000000000006</v>
      </c>
      <c r="H178" s="77">
        <v>45687</v>
      </c>
      <c r="I178" s="73" t="s">
        <v>10</v>
      </c>
    </row>
    <row r="179" spans="1:9" ht="31.5" customHeight="1" x14ac:dyDescent="0.25">
      <c r="A179" s="74" t="s">
        <v>125</v>
      </c>
      <c r="B179" s="68" t="s">
        <v>257</v>
      </c>
      <c r="C179" s="74" t="s">
        <v>75</v>
      </c>
      <c r="D179" s="78" t="s">
        <v>78</v>
      </c>
      <c r="E179" s="79">
        <v>111.31</v>
      </c>
      <c r="F179" s="76">
        <v>11.14</v>
      </c>
      <c r="G179" s="76">
        <v>122.45</v>
      </c>
      <c r="H179" s="77">
        <v>45691</v>
      </c>
      <c r="I179" s="73" t="s">
        <v>10</v>
      </c>
    </row>
    <row r="180" spans="1:9" ht="31.5" customHeight="1" x14ac:dyDescent="0.25">
      <c r="A180" s="74" t="s">
        <v>126</v>
      </c>
      <c r="B180" s="68" t="s">
        <v>215</v>
      </c>
      <c r="C180" s="74" t="s">
        <v>74</v>
      </c>
      <c r="D180" s="75" t="s">
        <v>363</v>
      </c>
      <c r="E180" s="79">
        <v>379.56</v>
      </c>
      <c r="F180" s="76">
        <v>0</v>
      </c>
      <c r="G180" s="76">
        <v>379.56</v>
      </c>
      <c r="H180" s="77">
        <v>45692</v>
      </c>
      <c r="I180" s="73" t="s">
        <v>10</v>
      </c>
    </row>
    <row r="181" spans="1:9" ht="31.5" customHeight="1" x14ac:dyDescent="0.25">
      <c r="A181" s="74" t="s">
        <v>127</v>
      </c>
      <c r="B181" s="68" t="s">
        <v>216</v>
      </c>
      <c r="C181" s="74" t="s">
        <v>74</v>
      </c>
      <c r="D181" s="75" t="s">
        <v>363</v>
      </c>
      <c r="E181" s="79">
        <v>99.99</v>
      </c>
      <c r="F181" s="76">
        <v>0</v>
      </c>
      <c r="G181" s="76">
        <v>99.99</v>
      </c>
      <c r="H181" s="77">
        <v>45692</v>
      </c>
      <c r="I181" s="73" t="s">
        <v>10</v>
      </c>
    </row>
    <row r="182" spans="1:9" ht="31.5" customHeight="1" x14ac:dyDescent="0.25">
      <c r="A182" s="74" t="s">
        <v>128</v>
      </c>
      <c r="B182" s="68" t="s">
        <v>217</v>
      </c>
      <c r="C182" s="74" t="s">
        <v>74</v>
      </c>
      <c r="D182" s="75" t="s">
        <v>363</v>
      </c>
      <c r="E182" s="79">
        <v>379.56</v>
      </c>
      <c r="F182" s="76">
        <v>0</v>
      </c>
      <c r="G182" s="76">
        <v>379.56</v>
      </c>
      <c r="H182" s="77">
        <v>45692</v>
      </c>
      <c r="I182" s="73" t="s">
        <v>10</v>
      </c>
    </row>
    <row r="183" spans="1:9" ht="31.5" customHeight="1" x14ac:dyDescent="0.25">
      <c r="A183" s="74" t="s">
        <v>129</v>
      </c>
      <c r="B183" s="68" t="s">
        <v>218</v>
      </c>
      <c r="C183" s="74" t="s">
        <v>74</v>
      </c>
      <c r="D183" s="75" t="s">
        <v>363</v>
      </c>
      <c r="E183" s="79">
        <v>91.99</v>
      </c>
      <c r="F183" s="76">
        <v>0</v>
      </c>
      <c r="G183" s="76">
        <v>91.99</v>
      </c>
      <c r="H183" s="77">
        <v>45692</v>
      </c>
      <c r="I183" s="73" t="s">
        <v>10</v>
      </c>
    </row>
    <row r="184" spans="1:9" ht="31.5" customHeight="1" x14ac:dyDescent="0.25">
      <c r="A184" s="74" t="s">
        <v>130</v>
      </c>
      <c r="B184" s="68" t="s">
        <v>219</v>
      </c>
      <c r="C184" s="74" t="s">
        <v>74</v>
      </c>
      <c r="D184" s="75" t="s">
        <v>363</v>
      </c>
      <c r="E184" s="79">
        <v>379.56</v>
      </c>
      <c r="F184" s="76">
        <v>0</v>
      </c>
      <c r="G184" s="76">
        <v>379.56</v>
      </c>
      <c r="H184" s="77">
        <v>45692</v>
      </c>
      <c r="I184" s="73" t="s">
        <v>10</v>
      </c>
    </row>
    <row r="185" spans="1:9" ht="31.5" customHeight="1" x14ac:dyDescent="0.25">
      <c r="A185" s="74" t="s">
        <v>131</v>
      </c>
      <c r="B185" s="68" t="s">
        <v>220</v>
      </c>
      <c r="C185" s="74" t="s">
        <v>74</v>
      </c>
      <c r="D185" s="75" t="s">
        <v>363</v>
      </c>
      <c r="E185" s="79">
        <v>91.99</v>
      </c>
      <c r="F185" s="76">
        <v>0</v>
      </c>
      <c r="G185" s="76">
        <v>91.99</v>
      </c>
      <c r="H185" s="77">
        <v>45692</v>
      </c>
      <c r="I185" s="73" t="s">
        <v>10</v>
      </c>
    </row>
    <row r="186" spans="1:9" ht="31.5" customHeight="1" x14ac:dyDescent="0.25">
      <c r="A186" s="74" t="s">
        <v>132</v>
      </c>
      <c r="B186" s="68" t="s">
        <v>221</v>
      </c>
      <c r="C186" s="74" t="s">
        <v>75</v>
      </c>
      <c r="D186" s="78" t="s">
        <v>78</v>
      </c>
      <c r="E186" s="79">
        <v>77.64</v>
      </c>
      <c r="F186" s="76">
        <v>7.76</v>
      </c>
      <c r="G186" s="76">
        <v>85.4</v>
      </c>
      <c r="H186" s="77">
        <v>45713</v>
      </c>
      <c r="I186" s="73" t="s">
        <v>10</v>
      </c>
    </row>
    <row r="187" spans="1:9" ht="31.5" customHeight="1" x14ac:dyDescent="0.25">
      <c r="A187" s="74" t="s">
        <v>133</v>
      </c>
      <c r="B187" s="68" t="s">
        <v>258</v>
      </c>
      <c r="C187" s="74" t="s">
        <v>75</v>
      </c>
      <c r="D187" s="78" t="s">
        <v>78</v>
      </c>
      <c r="E187" s="79">
        <v>69.95</v>
      </c>
      <c r="F187" s="76">
        <v>7</v>
      </c>
      <c r="G187" s="76">
        <v>76.95</v>
      </c>
      <c r="H187" s="77">
        <v>45692</v>
      </c>
      <c r="I187" s="73" t="s">
        <v>10</v>
      </c>
    </row>
    <row r="188" spans="1:9" ht="31.5" customHeight="1" x14ac:dyDescent="0.25">
      <c r="A188" s="74" t="s">
        <v>134</v>
      </c>
      <c r="B188" s="68" t="s">
        <v>259</v>
      </c>
      <c r="C188" s="74" t="s">
        <v>75</v>
      </c>
      <c r="D188" s="78" t="s">
        <v>78</v>
      </c>
      <c r="E188" s="79">
        <v>24.55</v>
      </c>
      <c r="F188" s="76">
        <v>2.4500000000000002</v>
      </c>
      <c r="G188" s="76">
        <v>27</v>
      </c>
      <c r="H188" s="77">
        <v>45692</v>
      </c>
      <c r="I188" s="73" t="s">
        <v>10</v>
      </c>
    </row>
    <row r="189" spans="1:9" ht="31.5" customHeight="1" x14ac:dyDescent="0.25">
      <c r="A189" s="74" t="s">
        <v>135</v>
      </c>
      <c r="B189" s="68" t="s">
        <v>260</v>
      </c>
      <c r="C189" s="74" t="s">
        <v>317</v>
      </c>
      <c r="D189" s="78" t="s">
        <v>318</v>
      </c>
      <c r="E189" s="79">
        <v>327.27</v>
      </c>
      <c r="F189" s="76">
        <v>32.729999999999997</v>
      </c>
      <c r="G189" s="76">
        <v>360</v>
      </c>
      <c r="H189" s="77">
        <v>45700</v>
      </c>
      <c r="I189" s="73" t="s">
        <v>10</v>
      </c>
    </row>
    <row r="190" spans="1:9" ht="31.5" customHeight="1" x14ac:dyDescent="0.25">
      <c r="A190" s="74" t="s">
        <v>136</v>
      </c>
      <c r="B190" s="68" t="s">
        <v>261</v>
      </c>
      <c r="C190" s="74" t="s">
        <v>317</v>
      </c>
      <c r="D190" s="78" t="s">
        <v>318</v>
      </c>
      <c r="E190" s="79">
        <v>180</v>
      </c>
      <c r="F190" s="76">
        <v>0</v>
      </c>
      <c r="G190" s="76">
        <v>180</v>
      </c>
      <c r="H190" s="77">
        <v>45700</v>
      </c>
      <c r="I190" s="73" t="s">
        <v>10</v>
      </c>
    </row>
    <row r="191" spans="1:9" ht="31.5" customHeight="1" x14ac:dyDescent="0.25">
      <c r="A191" s="74" t="s">
        <v>137</v>
      </c>
      <c r="B191" s="68" t="s">
        <v>262</v>
      </c>
      <c r="C191" s="74" t="s">
        <v>317</v>
      </c>
      <c r="D191" s="78" t="s">
        <v>318</v>
      </c>
      <c r="E191" s="79">
        <v>105</v>
      </c>
      <c r="F191" s="76">
        <v>0</v>
      </c>
      <c r="G191" s="76">
        <v>105</v>
      </c>
      <c r="H191" s="77">
        <v>45700</v>
      </c>
      <c r="I191" s="73" t="s">
        <v>10</v>
      </c>
    </row>
    <row r="192" spans="1:9" ht="31.5" customHeight="1" x14ac:dyDescent="0.25">
      <c r="A192" s="74" t="s">
        <v>138</v>
      </c>
      <c r="B192" s="68" t="s">
        <v>263</v>
      </c>
      <c r="C192" s="74" t="s">
        <v>317</v>
      </c>
      <c r="D192" s="78" t="s">
        <v>318</v>
      </c>
      <c r="E192" s="79">
        <v>181.82</v>
      </c>
      <c r="F192" s="76">
        <v>18.18</v>
      </c>
      <c r="G192" s="76">
        <v>200</v>
      </c>
      <c r="H192" s="77">
        <v>45712</v>
      </c>
      <c r="I192" s="73" t="s">
        <v>10</v>
      </c>
    </row>
    <row r="193" spans="1:9" ht="31.5" customHeight="1" x14ac:dyDescent="0.25">
      <c r="A193" s="74" t="s">
        <v>139</v>
      </c>
      <c r="B193" s="68" t="s">
        <v>264</v>
      </c>
      <c r="C193" s="74" t="s">
        <v>317</v>
      </c>
      <c r="D193" s="78" t="s">
        <v>318</v>
      </c>
      <c r="E193" s="79">
        <v>68.5</v>
      </c>
      <c r="F193" s="76">
        <v>6.85</v>
      </c>
      <c r="G193" s="76">
        <v>75.349999999999994</v>
      </c>
      <c r="H193" s="77">
        <v>45712</v>
      </c>
      <c r="I193" s="73" t="s">
        <v>10</v>
      </c>
    </row>
    <row r="194" spans="1:9" ht="31.5" customHeight="1" x14ac:dyDescent="0.25">
      <c r="A194" s="74" t="s">
        <v>140</v>
      </c>
      <c r="B194" s="68" t="s">
        <v>265</v>
      </c>
      <c r="C194" s="74" t="s">
        <v>317</v>
      </c>
      <c r="D194" s="78" t="s">
        <v>318</v>
      </c>
      <c r="E194" s="79">
        <v>21.82</v>
      </c>
      <c r="F194" s="76">
        <v>2.1800000000000002</v>
      </c>
      <c r="G194" s="76">
        <v>24</v>
      </c>
      <c r="H194" s="77">
        <v>45712</v>
      </c>
      <c r="I194" s="73" t="s">
        <v>10</v>
      </c>
    </row>
    <row r="195" spans="1:9" ht="31.5" customHeight="1" x14ac:dyDescent="0.25">
      <c r="A195" s="74" t="s">
        <v>141</v>
      </c>
      <c r="B195" s="68" t="s">
        <v>266</v>
      </c>
      <c r="C195" s="74" t="s">
        <v>317</v>
      </c>
      <c r="D195" s="78" t="s">
        <v>318</v>
      </c>
      <c r="E195" s="79">
        <v>5.73</v>
      </c>
      <c r="F195" s="76">
        <v>0.56999999999999995</v>
      </c>
      <c r="G195" s="76">
        <v>6.3</v>
      </c>
      <c r="H195" s="77">
        <v>45712</v>
      </c>
      <c r="I195" s="73" t="s">
        <v>10</v>
      </c>
    </row>
    <row r="196" spans="1:9" ht="31.5" customHeight="1" x14ac:dyDescent="0.25">
      <c r="A196" s="74" t="s">
        <v>142</v>
      </c>
      <c r="B196" s="68" t="s">
        <v>205</v>
      </c>
      <c r="C196" s="74" t="s">
        <v>317</v>
      </c>
      <c r="D196" s="78" t="s">
        <v>318</v>
      </c>
      <c r="E196" s="79">
        <v>120</v>
      </c>
      <c r="F196" s="76">
        <v>12</v>
      </c>
      <c r="G196" s="76">
        <v>132</v>
      </c>
      <c r="H196" s="77">
        <v>45705</v>
      </c>
      <c r="I196" s="73" t="s">
        <v>10</v>
      </c>
    </row>
    <row r="197" spans="1:9" ht="31.5" customHeight="1" x14ac:dyDescent="0.25">
      <c r="A197" s="74" t="s">
        <v>143</v>
      </c>
      <c r="B197" s="68" t="s">
        <v>206</v>
      </c>
      <c r="C197" s="74" t="s">
        <v>317</v>
      </c>
      <c r="D197" s="78" t="s">
        <v>318</v>
      </c>
      <c r="E197" s="79">
        <v>76.36</v>
      </c>
      <c r="F197" s="76">
        <v>7.64</v>
      </c>
      <c r="G197" s="76">
        <v>84</v>
      </c>
      <c r="H197" s="77">
        <v>45691</v>
      </c>
      <c r="I197" s="73" t="s">
        <v>10</v>
      </c>
    </row>
    <row r="198" spans="1:9" ht="31.5" customHeight="1" x14ac:dyDescent="0.25">
      <c r="A198" s="74" t="s">
        <v>144</v>
      </c>
      <c r="B198" s="68" t="s">
        <v>267</v>
      </c>
      <c r="C198" s="74" t="s">
        <v>317</v>
      </c>
      <c r="D198" s="78" t="s">
        <v>318</v>
      </c>
      <c r="E198" s="79">
        <v>69.95</v>
      </c>
      <c r="F198" s="76">
        <v>7</v>
      </c>
      <c r="G198" s="76">
        <v>76.95</v>
      </c>
      <c r="H198" s="77">
        <v>45691</v>
      </c>
      <c r="I198" s="73" t="s">
        <v>10</v>
      </c>
    </row>
    <row r="199" spans="1:9" ht="31.5" customHeight="1" x14ac:dyDescent="0.25">
      <c r="A199" s="74" t="s">
        <v>145</v>
      </c>
      <c r="B199" s="68" t="s">
        <v>268</v>
      </c>
      <c r="C199" s="74" t="s">
        <v>75</v>
      </c>
      <c r="D199" s="78" t="s">
        <v>78</v>
      </c>
      <c r="E199" s="79">
        <v>695.6</v>
      </c>
      <c r="F199" s="76">
        <v>0</v>
      </c>
      <c r="G199" s="76">
        <v>695.6</v>
      </c>
      <c r="H199" s="77">
        <v>45706</v>
      </c>
      <c r="I199" s="73" t="s">
        <v>10</v>
      </c>
    </row>
    <row r="200" spans="1:9" ht="31.5" customHeight="1" x14ac:dyDescent="0.25">
      <c r="A200" s="74" t="s">
        <v>146</v>
      </c>
      <c r="B200" s="68" t="s">
        <v>269</v>
      </c>
      <c r="C200" s="74" t="s">
        <v>75</v>
      </c>
      <c r="D200" s="78" t="s">
        <v>78</v>
      </c>
      <c r="E200" s="79">
        <v>35.229999999999997</v>
      </c>
      <c r="F200" s="76">
        <v>3.52</v>
      </c>
      <c r="G200" s="76">
        <v>38.75</v>
      </c>
      <c r="H200" s="77">
        <v>45700</v>
      </c>
      <c r="I200" s="73" t="s">
        <v>10</v>
      </c>
    </row>
    <row r="201" spans="1:9" ht="31.5" customHeight="1" x14ac:dyDescent="0.25">
      <c r="A201" s="74" t="s">
        <v>147</v>
      </c>
      <c r="B201" s="68" t="s">
        <v>270</v>
      </c>
      <c r="C201" s="74" t="s">
        <v>75</v>
      </c>
      <c r="D201" s="78" t="s">
        <v>78</v>
      </c>
      <c r="E201" s="79">
        <v>231.24</v>
      </c>
      <c r="F201" s="76">
        <v>0</v>
      </c>
      <c r="G201" s="76">
        <v>231.24</v>
      </c>
      <c r="H201" s="77">
        <v>45706</v>
      </c>
      <c r="I201" s="73" t="s">
        <v>10</v>
      </c>
    </row>
    <row r="202" spans="1:9" ht="31.5" customHeight="1" x14ac:dyDescent="0.25">
      <c r="A202" s="74" t="s">
        <v>148</v>
      </c>
      <c r="B202" s="68" t="s">
        <v>271</v>
      </c>
      <c r="C202" s="74" t="s">
        <v>75</v>
      </c>
      <c r="D202" s="78" t="s">
        <v>78</v>
      </c>
      <c r="E202" s="79">
        <v>695.6</v>
      </c>
      <c r="F202" s="76">
        <v>0</v>
      </c>
      <c r="G202" s="76">
        <v>695.6</v>
      </c>
      <c r="H202" s="77">
        <v>45706</v>
      </c>
      <c r="I202" s="73" t="s">
        <v>10</v>
      </c>
    </row>
    <row r="203" spans="1:9" ht="31.5" customHeight="1" x14ac:dyDescent="0.25">
      <c r="A203" s="74" t="s">
        <v>149</v>
      </c>
      <c r="B203" s="68" t="s">
        <v>272</v>
      </c>
      <c r="C203" s="74" t="s">
        <v>75</v>
      </c>
      <c r="D203" s="78" t="s">
        <v>78</v>
      </c>
      <c r="E203" s="79">
        <v>35.229999999999997</v>
      </c>
      <c r="F203" s="76">
        <v>3.52</v>
      </c>
      <c r="G203" s="76">
        <v>38.75</v>
      </c>
      <c r="H203" s="77">
        <v>45700</v>
      </c>
      <c r="I203" s="73" t="s">
        <v>10</v>
      </c>
    </row>
    <row r="204" spans="1:9" ht="31.5" customHeight="1" x14ac:dyDescent="0.25">
      <c r="A204" s="74" t="s">
        <v>150</v>
      </c>
      <c r="B204" s="68" t="s">
        <v>271</v>
      </c>
      <c r="C204" s="74" t="s">
        <v>75</v>
      </c>
      <c r="D204" s="78" t="s">
        <v>78</v>
      </c>
      <c r="E204" s="79">
        <v>695.6</v>
      </c>
      <c r="F204" s="76">
        <v>0</v>
      </c>
      <c r="G204" s="76">
        <v>695.6</v>
      </c>
      <c r="H204" s="77">
        <v>45706</v>
      </c>
      <c r="I204" s="73" t="s">
        <v>10</v>
      </c>
    </row>
    <row r="205" spans="1:9" ht="31.5" customHeight="1" x14ac:dyDescent="0.25">
      <c r="A205" s="74" t="s">
        <v>151</v>
      </c>
      <c r="B205" s="68" t="s">
        <v>273</v>
      </c>
      <c r="C205" s="74" t="s">
        <v>75</v>
      </c>
      <c r="D205" s="78" t="s">
        <v>78</v>
      </c>
      <c r="E205" s="79">
        <v>231.24</v>
      </c>
      <c r="F205" s="76">
        <v>0</v>
      </c>
      <c r="G205" s="76">
        <v>231.24</v>
      </c>
      <c r="H205" s="77">
        <v>45709</v>
      </c>
      <c r="I205" s="73" t="s">
        <v>10</v>
      </c>
    </row>
    <row r="206" spans="1:9" ht="31.5" customHeight="1" x14ac:dyDescent="0.25">
      <c r="A206" s="74" t="s">
        <v>152</v>
      </c>
      <c r="B206" s="68" t="s">
        <v>274</v>
      </c>
      <c r="C206" s="74" t="s">
        <v>75</v>
      </c>
      <c r="D206" s="78" t="s">
        <v>78</v>
      </c>
      <c r="E206" s="79">
        <v>231.24</v>
      </c>
      <c r="F206" s="76">
        <v>0</v>
      </c>
      <c r="G206" s="76">
        <v>231.24</v>
      </c>
      <c r="H206" s="77">
        <v>45709</v>
      </c>
      <c r="I206" s="73" t="s">
        <v>10</v>
      </c>
    </row>
    <row r="207" spans="1:9" ht="31.5" customHeight="1" x14ac:dyDescent="0.25">
      <c r="A207" s="74" t="s">
        <v>153</v>
      </c>
      <c r="B207" s="68" t="s">
        <v>222</v>
      </c>
      <c r="C207" s="74" t="s">
        <v>75</v>
      </c>
      <c r="D207" s="78" t="s">
        <v>78</v>
      </c>
      <c r="E207" s="79">
        <v>101.27</v>
      </c>
      <c r="F207" s="76">
        <v>10.119999999999999</v>
      </c>
      <c r="G207" s="76">
        <v>111.39</v>
      </c>
      <c r="H207" s="77">
        <v>45694</v>
      </c>
      <c r="I207" s="73" t="s">
        <v>10</v>
      </c>
    </row>
    <row r="208" spans="1:9" ht="31.5" customHeight="1" x14ac:dyDescent="0.25">
      <c r="A208" s="74" t="s">
        <v>154</v>
      </c>
      <c r="B208" s="68" t="s">
        <v>275</v>
      </c>
      <c r="C208" s="74" t="s">
        <v>77</v>
      </c>
      <c r="D208" s="78" t="s">
        <v>80</v>
      </c>
      <c r="E208" s="79">
        <v>67.5</v>
      </c>
      <c r="F208" s="76">
        <v>0</v>
      </c>
      <c r="G208" s="76">
        <v>67.5</v>
      </c>
      <c r="H208" s="77">
        <v>45691</v>
      </c>
      <c r="I208" s="73" t="s">
        <v>10</v>
      </c>
    </row>
    <row r="209" spans="1:9" ht="31.5" customHeight="1" x14ac:dyDescent="0.25">
      <c r="A209" s="74" t="s">
        <v>365</v>
      </c>
      <c r="B209" s="67" t="s">
        <v>364</v>
      </c>
      <c r="C209" s="74" t="s">
        <v>76</v>
      </c>
      <c r="D209" s="78" t="s">
        <v>79</v>
      </c>
      <c r="E209" s="79">
        <v>4864.17</v>
      </c>
      <c r="F209" s="76">
        <v>0</v>
      </c>
      <c r="G209" s="79">
        <v>4864.17</v>
      </c>
      <c r="H209" s="77">
        <v>45701</v>
      </c>
      <c r="I209" s="73" t="s">
        <v>10</v>
      </c>
    </row>
    <row r="210" spans="1:9" ht="31.5" customHeight="1" x14ac:dyDescent="0.25">
      <c r="A210" s="74" t="s">
        <v>155</v>
      </c>
      <c r="B210" s="68" t="s">
        <v>276</v>
      </c>
      <c r="C210" s="74" t="s">
        <v>77</v>
      </c>
      <c r="D210" s="78" t="s">
        <v>80</v>
      </c>
      <c r="E210" s="79">
        <v>80.91</v>
      </c>
      <c r="F210" s="76">
        <v>8.09</v>
      </c>
      <c r="G210" s="76">
        <v>89</v>
      </c>
      <c r="H210" s="77">
        <v>45693</v>
      </c>
      <c r="I210" s="73" t="s">
        <v>10</v>
      </c>
    </row>
    <row r="211" spans="1:9" ht="31.5" customHeight="1" x14ac:dyDescent="0.25">
      <c r="A211" s="74" t="s">
        <v>156</v>
      </c>
      <c r="B211" s="68" t="s">
        <v>277</v>
      </c>
      <c r="C211" s="74" t="s">
        <v>77</v>
      </c>
      <c r="D211" s="78" t="s">
        <v>80</v>
      </c>
      <c r="E211" s="79">
        <v>59.2</v>
      </c>
      <c r="F211" s="76">
        <v>0</v>
      </c>
      <c r="G211" s="76">
        <v>59.2</v>
      </c>
      <c r="H211" s="77">
        <v>45693</v>
      </c>
      <c r="I211" s="73" t="s">
        <v>10</v>
      </c>
    </row>
    <row r="212" spans="1:9" ht="31.5" customHeight="1" x14ac:dyDescent="0.25">
      <c r="A212" s="74" t="s">
        <v>157</v>
      </c>
      <c r="B212" s="68" t="s">
        <v>278</v>
      </c>
      <c r="C212" s="74" t="s">
        <v>317</v>
      </c>
      <c r="D212" s="78" t="s">
        <v>318</v>
      </c>
      <c r="E212" s="79">
        <v>48.36</v>
      </c>
      <c r="F212" s="76">
        <v>4.84</v>
      </c>
      <c r="G212" s="76">
        <v>53.2</v>
      </c>
      <c r="H212" s="77">
        <v>45694</v>
      </c>
      <c r="I212" s="73" t="s">
        <v>10</v>
      </c>
    </row>
    <row r="213" spans="1:9" ht="31.5" customHeight="1" x14ac:dyDescent="0.25">
      <c r="A213" s="74" t="s">
        <v>158</v>
      </c>
      <c r="B213" s="68" t="s">
        <v>279</v>
      </c>
      <c r="C213" s="74" t="s">
        <v>317</v>
      </c>
      <c r="D213" s="78" t="s">
        <v>318</v>
      </c>
      <c r="E213" s="79">
        <v>200</v>
      </c>
      <c r="F213" s="76">
        <v>20</v>
      </c>
      <c r="G213" s="76">
        <v>220</v>
      </c>
      <c r="H213" s="77">
        <v>45701</v>
      </c>
      <c r="I213" s="73" t="s">
        <v>10</v>
      </c>
    </row>
    <row r="214" spans="1:9" ht="31.5" customHeight="1" x14ac:dyDescent="0.25">
      <c r="A214" s="74" t="s">
        <v>159</v>
      </c>
      <c r="B214" s="68" t="s">
        <v>280</v>
      </c>
      <c r="C214" s="74" t="s">
        <v>317</v>
      </c>
      <c r="D214" s="78" t="s">
        <v>318</v>
      </c>
      <c r="E214" s="79">
        <v>38.86</v>
      </c>
      <c r="F214" s="76">
        <v>3.89</v>
      </c>
      <c r="G214" s="76">
        <v>42.75</v>
      </c>
      <c r="H214" s="77">
        <v>45699</v>
      </c>
      <c r="I214" s="73" t="s">
        <v>10</v>
      </c>
    </row>
    <row r="215" spans="1:9" ht="31.5" customHeight="1" x14ac:dyDescent="0.25">
      <c r="A215" s="74" t="s">
        <v>160</v>
      </c>
      <c r="B215" s="68" t="s">
        <v>281</v>
      </c>
      <c r="C215" s="74" t="s">
        <v>317</v>
      </c>
      <c r="D215" s="78" t="s">
        <v>318</v>
      </c>
      <c r="E215" s="79">
        <v>31.09</v>
      </c>
      <c r="F215" s="76">
        <v>3.11</v>
      </c>
      <c r="G215" s="76">
        <v>34.200000000000003</v>
      </c>
      <c r="H215" s="77">
        <v>45699</v>
      </c>
      <c r="I215" s="73" t="s">
        <v>10</v>
      </c>
    </row>
    <row r="216" spans="1:9" ht="31.5" customHeight="1" x14ac:dyDescent="0.25">
      <c r="A216" s="74" t="s">
        <v>161</v>
      </c>
      <c r="B216" s="68" t="s">
        <v>282</v>
      </c>
      <c r="C216" s="74" t="s">
        <v>317</v>
      </c>
      <c r="D216" s="78" t="s">
        <v>318</v>
      </c>
      <c r="E216" s="79">
        <v>128.09</v>
      </c>
      <c r="F216" s="76">
        <v>12.81</v>
      </c>
      <c r="G216" s="76">
        <v>140.9</v>
      </c>
      <c r="H216" s="77">
        <v>45712</v>
      </c>
      <c r="I216" s="73" t="s">
        <v>10</v>
      </c>
    </row>
    <row r="217" spans="1:9" ht="31.5" customHeight="1" x14ac:dyDescent="0.25">
      <c r="A217" s="74" t="s">
        <v>162</v>
      </c>
      <c r="B217" s="68" t="s">
        <v>283</v>
      </c>
      <c r="C217" s="74" t="s">
        <v>317</v>
      </c>
      <c r="D217" s="78" t="s">
        <v>318</v>
      </c>
      <c r="E217" s="79">
        <v>128.09</v>
      </c>
      <c r="F217" s="76">
        <v>12.81</v>
      </c>
      <c r="G217" s="76">
        <v>140.9</v>
      </c>
      <c r="H217" s="77">
        <v>45712</v>
      </c>
      <c r="I217" s="73" t="s">
        <v>10</v>
      </c>
    </row>
    <row r="218" spans="1:9" ht="31.5" customHeight="1" x14ac:dyDescent="0.25">
      <c r="A218" s="74" t="s">
        <v>163</v>
      </c>
      <c r="B218" s="68" t="s">
        <v>284</v>
      </c>
      <c r="C218" s="74" t="s">
        <v>77</v>
      </c>
      <c r="D218" s="78" t="s">
        <v>80</v>
      </c>
      <c r="E218" s="79">
        <v>507.75</v>
      </c>
      <c r="F218" s="76">
        <v>0</v>
      </c>
      <c r="G218" s="76">
        <v>507.75</v>
      </c>
      <c r="H218" s="77">
        <v>45694</v>
      </c>
      <c r="I218" s="73" t="s">
        <v>10</v>
      </c>
    </row>
    <row r="219" spans="1:9" ht="31.5" customHeight="1" x14ac:dyDescent="0.25">
      <c r="A219" s="74" t="s">
        <v>164</v>
      </c>
      <c r="B219" s="68" t="s">
        <v>285</v>
      </c>
      <c r="C219" s="74" t="s">
        <v>75</v>
      </c>
      <c r="D219" s="78" t="s">
        <v>78</v>
      </c>
      <c r="E219" s="79">
        <v>23.05</v>
      </c>
      <c r="F219" s="76">
        <v>2.2999999999999998</v>
      </c>
      <c r="G219" s="76">
        <v>25.35</v>
      </c>
      <c r="H219" s="77">
        <v>45695</v>
      </c>
      <c r="I219" s="73" t="s">
        <v>10</v>
      </c>
    </row>
    <row r="220" spans="1:9" ht="31.5" customHeight="1" x14ac:dyDescent="0.25">
      <c r="A220" s="74" t="s">
        <v>165</v>
      </c>
      <c r="B220" s="68" t="s">
        <v>286</v>
      </c>
      <c r="C220" s="74" t="s">
        <v>75</v>
      </c>
      <c r="D220" s="78" t="s">
        <v>78</v>
      </c>
      <c r="E220" s="79">
        <v>12.73</v>
      </c>
      <c r="F220" s="76">
        <v>1.27</v>
      </c>
      <c r="G220" s="76">
        <v>14</v>
      </c>
      <c r="H220" s="77">
        <v>45695</v>
      </c>
      <c r="I220" s="73" t="s">
        <v>10</v>
      </c>
    </row>
    <row r="221" spans="1:9" ht="31.5" customHeight="1" x14ac:dyDescent="0.25">
      <c r="A221" s="74" t="s">
        <v>166</v>
      </c>
      <c r="B221" s="68" t="s">
        <v>287</v>
      </c>
      <c r="C221" s="74" t="s">
        <v>75</v>
      </c>
      <c r="D221" s="78" t="s">
        <v>78</v>
      </c>
      <c r="E221" s="79">
        <v>607.32000000000005</v>
      </c>
      <c r="F221" s="76">
        <v>0</v>
      </c>
      <c r="G221" s="76">
        <v>607.32000000000005</v>
      </c>
      <c r="H221" s="77">
        <v>45706</v>
      </c>
      <c r="I221" s="73" t="s">
        <v>10</v>
      </c>
    </row>
    <row r="222" spans="1:9" ht="31.5" customHeight="1" x14ac:dyDescent="0.25">
      <c r="A222" s="74" t="s">
        <v>167</v>
      </c>
      <c r="B222" s="68" t="s">
        <v>285</v>
      </c>
      <c r="C222" s="74" t="s">
        <v>75</v>
      </c>
      <c r="D222" s="78" t="s">
        <v>78</v>
      </c>
      <c r="E222" s="79">
        <v>23.05</v>
      </c>
      <c r="F222" s="76">
        <v>2.2999999999999998</v>
      </c>
      <c r="G222" s="76">
        <v>25.35</v>
      </c>
      <c r="H222" s="77">
        <v>45695</v>
      </c>
      <c r="I222" s="73" t="s">
        <v>10</v>
      </c>
    </row>
    <row r="223" spans="1:9" ht="31.5" customHeight="1" x14ac:dyDescent="0.25">
      <c r="A223" s="74" t="s">
        <v>168</v>
      </c>
      <c r="B223" s="68" t="s">
        <v>288</v>
      </c>
      <c r="C223" s="74" t="s">
        <v>75</v>
      </c>
      <c r="D223" s="78" t="s">
        <v>78</v>
      </c>
      <c r="E223" s="79">
        <v>12.73</v>
      </c>
      <c r="F223" s="76">
        <v>1.27</v>
      </c>
      <c r="G223" s="76">
        <v>14</v>
      </c>
      <c r="H223" s="77">
        <v>45695</v>
      </c>
      <c r="I223" s="73" t="s">
        <v>10</v>
      </c>
    </row>
    <row r="224" spans="1:9" ht="31.5" customHeight="1" x14ac:dyDescent="0.25">
      <c r="A224" s="74" t="s">
        <v>169</v>
      </c>
      <c r="B224" s="68" t="s">
        <v>289</v>
      </c>
      <c r="C224" s="74" t="s">
        <v>75</v>
      </c>
      <c r="D224" s="78" t="s">
        <v>78</v>
      </c>
      <c r="E224" s="79">
        <v>251.24</v>
      </c>
      <c r="F224" s="76">
        <v>0</v>
      </c>
      <c r="G224" s="76">
        <v>251.24</v>
      </c>
      <c r="H224" s="77">
        <v>45705</v>
      </c>
      <c r="I224" s="73" t="s">
        <v>10</v>
      </c>
    </row>
    <row r="225" spans="1:9" ht="31.5" customHeight="1" x14ac:dyDescent="0.25">
      <c r="A225" s="74" t="s">
        <v>170</v>
      </c>
      <c r="B225" s="68" t="s">
        <v>290</v>
      </c>
      <c r="C225" s="74" t="s">
        <v>75</v>
      </c>
      <c r="D225" s="78" t="s">
        <v>78</v>
      </c>
      <c r="E225" s="79">
        <v>163.91</v>
      </c>
      <c r="F225" s="76">
        <v>16.39</v>
      </c>
      <c r="G225" s="76">
        <v>180.3</v>
      </c>
      <c r="H225" s="77">
        <v>45699</v>
      </c>
      <c r="I225" s="73" t="s">
        <v>10</v>
      </c>
    </row>
    <row r="226" spans="1:9" ht="31.5" customHeight="1" x14ac:dyDescent="0.25">
      <c r="A226" s="74" t="s">
        <v>171</v>
      </c>
      <c r="B226" s="68" t="s">
        <v>291</v>
      </c>
      <c r="C226" s="74" t="s">
        <v>75</v>
      </c>
      <c r="D226" s="78" t="s">
        <v>78</v>
      </c>
      <c r="E226" s="79">
        <v>163.91</v>
      </c>
      <c r="F226" s="76">
        <v>16.39</v>
      </c>
      <c r="G226" s="76">
        <v>180.3</v>
      </c>
      <c r="H226" s="77">
        <v>45709</v>
      </c>
      <c r="I226" s="73" t="s">
        <v>10</v>
      </c>
    </row>
    <row r="227" spans="1:9" ht="31.5" customHeight="1" x14ac:dyDescent="0.25">
      <c r="A227" s="74" t="s">
        <v>172</v>
      </c>
      <c r="B227" s="68" t="s">
        <v>292</v>
      </c>
      <c r="C227" s="74" t="s">
        <v>75</v>
      </c>
      <c r="D227" s="78" t="s">
        <v>78</v>
      </c>
      <c r="E227" s="79">
        <v>23.32</v>
      </c>
      <c r="F227" s="76">
        <v>2.33</v>
      </c>
      <c r="G227" s="76">
        <v>25.65</v>
      </c>
      <c r="H227" s="77">
        <v>45700</v>
      </c>
      <c r="I227" s="73" t="s">
        <v>10</v>
      </c>
    </row>
    <row r="228" spans="1:9" ht="31.5" customHeight="1" x14ac:dyDescent="0.25">
      <c r="A228" s="74" t="s">
        <v>173</v>
      </c>
      <c r="B228" s="68" t="s">
        <v>293</v>
      </c>
      <c r="C228" s="74" t="s">
        <v>75</v>
      </c>
      <c r="D228" s="78" t="s">
        <v>78</v>
      </c>
      <c r="E228" s="79">
        <v>32.32</v>
      </c>
      <c r="F228" s="76">
        <v>3.23</v>
      </c>
      <c r="G228" s="76">
        <v>35.549999999999997</v>
      </c>
      <c r="H228" s="77">
        <v>45698</v>
      </c>
      <c r="I228" s="73" t="s">
        <v>10</v>
      </c>
    </row>
    <row r="229" spans="1:9" ht="31.5" customHeight="1" x14ac:dyDescent="0.25">
      <c r="A229" s="74" t="s">
        <v>174</v>
      </c>
      <c r="B229" s="68" t="s">
        <v>223</v>
      </c>
      <c r="C229" s="74" t="s">
        <v>75</v>
      </c>
      <c r="D229" s="78" t="s">
        <v>78</v>
      </c>
      <c r="E229" s="79">
        <v>109.73</v>
      </c>
      <c r="F229" s="76">
        <v>10.97</v>
      </c>
      <c r="G229" s="76">
        <v>120.7</v>
      </c>
      <c r="H229" s="77">
        <v>45702</v>
      </c>
      <c r="I229" s="73" t="s">
        <v>10</v>
      </c>
    </row>
    <row r="230" spans="1:9" ht="31.5" customHeight="1" x14ac:dyDescent="0.25">
      <c r="A230" s="74" t="s">
        <v>175</v>
      </c>
      <c r="B230" s="68" t="s">
        <v>295</v>
      </c>
      <c r="C230" s="74" t="s">
        <v>75</v>
      </c>
      <c r="D230" s="78" t="s">
        <v>78</v>
      </c>
      <c r="E230" s="79">
        <v>62.18</v>
      </c>
      <c r="F230" s="76">
        <v>6.22</v>
      </c>
      <c r="G230" s="76">
        <v>68.400000000000006</v>
      </c>
      <c r="H230" s="77">
        <v>45709</v>
      </c>
      <c r="I230" s="73" t="s">
        <v>10</v>
      </c>
    </row>
    <row r="231" spans="1:9" ht="31.5" customHeight="1" x14ac:dyDescent="0.25">
      <c r="A231" s="74" t="s">
        <v>176</v>
      </c>
      <c r="B231" s="68" t="s">
        <v>294</v>
      </c>
      <c r="C231" s="74" t="s">
        <v>75</v>
      </c>
      <c r="D231" s="78" t="s">
        <v>78</v>
      </c>
      <c r="E231" s="79">
        <v>57.1</v>
      </c>
      <c r="F231" s="76">
        <v>5.7</v>
      </c>
      <c r="G231" s="76">
        <v>62.8</v>
      </c>
      <c r="H231" s="77">
        <v>45709</v>
      </c>
      <c r="I231" s="73" t="s">
        <v>10</v>
      </c>
    </row>
    <row r="232" spans="1:9" ht="31.5" customHeight="1" x14ac:dyDescent="0.25">
      <c r="A232" s="74" t="s">
        <v>177</v>
      </c>
      <c r="B232" s="68" t="s">
        <v>296</v>
      </c>
      <c r="C232" s="74" t="s">
        <v>77</v>
      </c>
      <c r="D232" s="78" t="s">
        <v>80</v>
      </c>
      <c r="E232" s="79">
        <v>103.8</v>
      </c>
      <c r="F232" s="76">
        <v>0</v>
      </c>
      <c r="G232" s="76">
        <v>103.8</v>
      </c>
      <c r="H232" s="77">
        <v>45698</v>
      </c>
      <c r="I232" s="73" t="s">
        <v>10</v>
      </c>
    </row>
    <row r="233" spans="1:9" ht="31.5" customHeight="1" x14ac:dyDescent="0.25">
      <c r="A233" s="74" t="s">
        <v>178</v>
      </c>
      <c r="B233" s="68" t="s">
        <v>297</v>
      </c>
      <c r="C233" s="74" t="s">
        <v>77</v>
      </c>
      <c r="D233" s="78" t="s">
        <v>80</v>
      </c>
      <c r="E233" s="79">
        <v>197</v>
      </c>
      <c r="F233" s="76">
        <v>0</v>
      </c>
      <c r="G233" s="76">
        <v>197</v>
      </c>
      <c r="H233" s="77">
        <v>45699</v>
      </c>
      <c r="I233" s="73" t="s">
        <v>10</v>
      </c>
    </row>
    <row r="234" spans="1:9" ht="31.5" customHeight="1" x14ac:dyDescent="0.25">
      <c r="A234" s="74" t="s">
        <v>179</v>
      </c>
      <c r="B234" s="68" t="s">
        <v>298</v>
      </c>
      <c r="C234" s="74" t="s">
        <v>75</v>
      </c>
      <c r="D234" s="78" t="s">
        <v>78</v>
      </c>
      <c r="E234" s="79">
        <v>5.45</v>
      </c>
      <c r="F234" s="76">
        <v>0.55000000000000004</v>
      </c>
      <c r="G234" s="76">
        <v>6</v>
      </c>
      <c r="H234" s="77">
        <v>45713</v>
      </c>
      <c r="I234" s="73" t="s">
        <v>10</v>
      </c>
    </row>
    <row r="235" spans="1:9" ht="31.5" customHeight="1" x14ac:dyDescent="0.25">
      <c r="A235" s="74" t="s">
        <v>180</v>
      </c>
      <c r="B235" s="68" t="s">
        <v>299</v>
      </c>
      <c r="C235" s="74" t="s">
        <v>74</v>
      </c>
      <c r="D235" s="75" t="s">
        <v>363</v>
      </c>
      <c r="E235" s="79">
        <v>78.78</v>
      </c>
      <c r="F235" s="76">
        <v>7.88</v>
      </c>
      <c r="G235" s="76">
        <v>86.66</v>
      </c>
      <c r="H235" s="77">
        <v>45712</v>
      </c>
      <c r="I235" s="73" t="s">
        <v>10</v>
      </c>
    </row>
    <row r="236" spans="1:9" ht="31.5" customHeight="1" x14ac:dyDescent="0.25">
      <c r="A236" s="74" t="s">
        <v>181</v>
      </c>
      <c r="B236" s="68" t="s">
        <v>300</v>
      </c>
      <c r="C236" s="74" t="s">
        <v>74</v>
      </c>
      <c r="D236" s="75" t="s">
        <v>363</v>
      </c>
      <c r="E236" s="79">
        <v>69.959999999999994</v>
      </c>
      <c r="F236" s="76">
        <v>6.99</v>
      </c>
      <c r="G236" s="76">
        <v>76.95</v>
      </c>
      <c r="H236" s="77">
        <v>45712</v>
      </c>
      <c r="I236" s="73" t="s">
        <v>10</v>
      </c>
    </row>
    <row r="237" spans="1:9" ht="31.5" customHeight="1" x14ac:dyDescent="0.25">
      <c r="A237" s="74" t="s">
        <v>182</v>
      </c>
      <c r="B237" s="68" t="s">
        <v>301</v>
      </c>
      <c r="C237" s="74" t="s">
        <v>75</v>
      </c>
      <c r="D237" s="78" t="s">
        <v>78</v>
      </c>
      <c r="E237" s="79">
        <v>5.45</v>
      </c>
      <c r="F237" s="76">
        <v>0.55000000000000004</v>
      </c>
      <c r="G237" s="76">
        <v>6</v>
      </c>
      <c r="H237" s="77">
        <v>45714</v>
      </c>
      <c r="I237" s="73" t="s">
        <v>10</v>
      </c>
    </row>
    <row r="238" spans="1:9" ht="31.5" customHeight="1" x14ac:dyDescent="0.25">
      <c r="A238" s="74" t="s">
        <v>183</v>
      </c>
      <c r="B238" s="68" t="s">
        <v>224</v>
      </c>
      <c r="C238" s="74" t="s">
        <v>77</v>
      </c>
      <c r="D238" s="78" t="s">
        <v>80</v>
      </c>
      <c r="E238" s="79">
        <v>549.02</v>
      </c>
      <c r="F238" s="76">
        <v>0</v>
      </c>
      <c r="G238" s="76">
        <v>549.02</v>
      </c>
      <c r="H238" s="77">
        <v>45700</v>
      </c>
      <c r="I238" s="73" t="s">
        <v>10</v>
      </c>
    </row>
    <row r="239" spans="1:9" ht="31.5" customHeight="1" x14ac:dyDescent="0.25">
      <c r="A239" s="74" t="s">
        <v>184</v>
      </c>
      <c r="B239" s="68" t="s">
        <v>302</v>
      </c>
      <c r="C239" s="74" t="s">
        <v>77</v>
      </c>
      <c r="D239" s="78" t="s">
        <v>80</v>
      </c>
      <c r="E239" s="79">
        <v>92.6</v>
      </c>
      <c r="F239" s="76">
        <v>0</v>
      </c>
      <c r="G239" s="76">
        <v>92.6</v>
      </c>
      <c r="H239" s="77">
        <v>45701</v>
      </c>
      <c r="I239" s="73" t="s">
        <v>10</v>
      </c>
    </row>
    <row r="240" spans="1:9" ht="31.5" customHeight="1" x14ac:dyDescent="0.25">
      <c r="A240" s="74" t="s">
        <v>185</v>
      </c>
      <c r="B240" s="68" t="s">
        <v>303</v>
      </c>
      <c r="C240" s="74" t="s">
        <v>77</v>
      </c>
      <c r="D240" s="78" t="s">
        <v>80</v>
      </c>
      <c r="E240" s="79">
        <v>475.55</v>
      </c>
      <c r="F240" s="76">
        <v>0</v>
      </c>
      <c r="G240" s="76">
        <v>475.55</v>
      </c>
      <c r="H240" s="77">
        <v>45702</v>
      </c>
      <c r="I240" s="73" t="s">
        <v>10</v>
      </c>
    </row>
    <row r="241" spans="1:9" ht="31.5" customHeight="1" x14ac:dyDescent="0.25">
      <c r="A241" s="74" t="s">
        <v>186</v>
      </c>
      <c r="B241" s="68" t="s">
        <v>304</v>
      </c>
      <c r="C241" s="74" t="s">
        <v>77</v>
      </c>
      <c r="D241" s="78" t="s">
        <v>80</v>
      </c>
      <c r="E241" s="79">
        <v>158</v>
      </c>
      <c r="F241" s="76">
        <v>0</v>
      </c>
      <c r="G241" s="76">
        <v>158</v>
      </c>
      <c r="H241" s="77">
        <v>45706</v>
      </c>
      <c r="I241" s="73" t="s">
        <v>10</v>
      </c>
    </row>
    <row r="242" spans="1:9" ht="31.5" customHeight="1" x14ac:dyDescent="0.25">
      <c r="A242" s="74" t="s">
        <v>187</v>
      </c>
      <c r="B242" s="68" t="s">
        <v>305</v>
      </c>
      <c r="C242" s="74" t="s">
        <v>317</v>
      </c>
      <c r="D242" s="78" t="s">
        <v>318</v>
      </c>
      <c r="E242" s="79">
        <v>49.9</v>
      </c>
      <c r="F242" s="76">
        <v>4.99</v>
      </c>
      <c r="G242" s="76">
        <v>54.89</v>
      </c>
      <c r="H242" s="77">
        <v>45701</v>
      </c>
      <c r="I242" s="73" t="s">
        <v>10</v>
      </c>
    </row>
    <row r="243" spans="1:9" ht="31.5" customHeight="1" x14ac:dyDescent="0.25">
      <c r="A243" s="74" t="s">
        <v>188</v>
      </c>
      <c r="B243" s="68" t="s">
        <v>306</v>
      </c>
      <c r="C243" s="74" t="s">
        <v>317</v>
      </c>
      <c r="D243" s="78" t="s">
        <v>318</v>
      </c>
      <c r="E243" s="79">
        <v>74.45</v>
      </c>
      <c r="F243" s="76">
        <v>7.45</v>
      </c>
      <c r="G243" s="76">
        <v>81.900000000000006</v>
      </c>
      <c r="H243" s="77">
        <v>45713</v>
      </c>
      <c r="I243" s="73" t="s">
        <v>10</v>
      </c>
    </row>
    <row r="244" spans="1:9" ht="31.5" customHeight="1" x14ac:dyDescent="0.25">
      <c r="A244" s="74" t="s">
        <v>189</v>
      </c>
      <c r="B244" s="68" t="s">
        <v>307</v>
      </c>
      <c r="C244" s="74" t="s">
        <v>317</v>
      </c>
      <c r="D244" s="78" t="s">
        <v>318</v>
      </c>
      <c r="E244" s="79">
        <v>522.73</v>
      </c>
      <c r="F244" s="76">
        <v>52.27</v>
      </c>
      <c r="G244" s="76">
        <v>575</v>
      </c>
      <c r="H244" s="77">
        <v>45713</v>
      </c>
      <c r="I244" s="73" t="s">
        <v>10</v>
      </c>
    </row>
    <row r="245" spans="1:9" ht="31.5" customHeight="1" x14ac:dyDescent="0.25">
      <c r="A245" s="74" t="s">
        <v>190</v>
      </c>
      <c r="B245" s="68" t="s">
        <v>308</v>
      </c>
      <c r="C245" s="74" t="s">
        <v>317</v>
      </c>
      <c r="D245" s="78" t="s">
        <v>318</v>
      </c>
      <c r="E245" s="79">
        <v>181.82</v>
      </c>
      <c r="F245" s="76">
        <v>18.18</v>
      </c>
      <c r="G245" s="76">
        <v>200</v>
      </c>
      <c r="H245" s="77">
        <v>45713</v>
      </c>
      <c r="I245" s="73" t="s">
        <v>10</v>
      </c>
    </row>
    <row r="246" spans="1:9" ht="31.5" customHeight="1" x14ac:dyDescent="0.25">
      <c r="A246" s="74" t="s">
        <v>191</v>
      </c>
      <c r="B246" s="68" t="s">
        <v>309</v>
      </c>
      <c r="C246" s="74" t="s">
        <v>317</v>
      </c>
      <c r="D246" s="78" t="s">
        <v>318</v>
      </c>
      <c r="E246" s="79">
        <v>236.36</v>
      </c>
      <c r="F246" s="76">
        <v>23.64</v>
      </c>
      <c r="G246" s="76">
        <v>260</v>
      </c>
      <c r="H246" s="77">
        <v>45713</v>
      </c>
      <c r="I246" s="73" t="s">
        <v>10</v>
      </c>
    </row>
    <row r="247" spans="1:9" ht="31.5" customHeight="1" x14ac:dyDescent="0.25">
      <c r="A247" s="74" t="s">
        <v>192</v>
      </c>
      <c r="B247" s="68" t="s">
        <v>310</v>
      </c>
      <c r="C247" s="74" t="s">
        <v>74</v>
      </c>
      <c r="D247" s="75" t="s">
        <v>363</v>
      </c>
      <c r="E247" s="79">
        <v>74.03</v>
      </c>
      <c r="F247" s="76">
        <v>7.4</v>
      </c>
      <c r="G247" s="76">
        <v>81.430000000000007</v>
      </c>
      <c r="H247" s="77">
        <v>45705</v>
      </c>
      <c r="I247" s="73" t="s">
        <v>10</v>
      </c>
    </row>
    <row r="248" spans="1:9" ht="31.5" customHeight="1" x14ac:dyDescent="0.25">
      <c r="A248" s="74" t="s">
        <v>193</v>
      </c>
      <c r="B248" s="68" t="s">
        <v>311</v>
      </c>
      <c r="C248" s="74" t="s">
        <v>74</v>
      </c>
      <c r="D248" s="75" t="s">
        <v>363</v>
      </c>
      <c r="E248" s="79">
        <v>163.65</v>
      </c>
      <c r="F248" s="76">
        <v>16.36</v>
      </c>
      <c r="G248" s="76">
        <v>180.01</v>
      </c>
      <c r="H248" s="77">
        <v>45705</v>
      </c>
      <c r="I248" s="73" t="s">
        <v>10</v>
      </c>
    </row>
    <row r="249" spans="1:9" ht="31.5" customHeight="1" x14ac:dyDescent="0.25">
      <c r="A249" s="74" t="s">
        <v>194</v>
      </c>
      <c r="B249" s="68" t="s">
        <v>312</v>
      </c>
      <c r="C249" s="74" t="s">
        <v>77</v>
      </c>
      <c r="D249" s="78" t="s">
        <v>80</v>
      </c>
      <c r="E249" s="79">
        <v>1080.08</v>
      </c>
      <c r="F249" s="76">
        <v>0</v>
      </c>
      <c r="G249" s="76">
        <v>1080.08</v>
      </c>
      <c r="H249" s="77">
        <v>45705</v>
      </c>
      <c r="I249" s="73" t="s">
        <v>10</v>
      </c>
    </row>
    <row r="250" spans="1:9" ht="31.5" customHeight="1" x14ac:dyDescent="0.25">
      <c r="A250" s="74" t="s">
        <v>195</v>
      </c>
      <c r="B250" s="68" t="s">
        <v>207</v>
      </c>
      <c r="C250" s="74" t="s">
        <v>77</v>
      </c>
      <c r="D250" s="78" t="s">
        <v>80</v>
      </c>
      <c r="E250" s="79">
        <v>152</v>
      </c>
      <c r="F250" s="76">
        <v>0</v>
      </c>
      <c r="G250" s="76">
        <v>152</v>
      </c>
      <c r="H250" s="77">
        <v>45705</v>
      </c>
      <c r="I250" s="73" t="s">
        <v>10</v>
      </c>
    </row>
    <row r="251" spans="1:9" ht="31.5" customHeight="1" x14ac:dyDescent="0.25">
      <c r="A251" s="74" t="s">
        <v>196</v>
      </c>
      <c r="B251" s="68" t="s">
        <v>208</v>
      </c>
      <c r="C251" s="74" t="s">
        <v>77</v>
      </c>
      <c r="D251" s="78" t="s">
        <v>80</v>
      </c>
      <c r="E251" s="79">
        <v>66.2</v>
      </c>
      <c r="F251" s="76">
        <v>0</v>
      </c>
      <c r="G251" s="76">
        <v>66.2</v>
      </c>
      <c r="H251" s="77">
        <v>45706</v>
      </c>
      <c r="I251" s="73" t="s">
        <v>10</v>
      </c>
    </row>
    <row r="252" spans="1:9" ht="31.5" customHeight="1" x14ac:dyDescent="0.25">
      <c r="A252" s="74" t="s">
        <v>197</v>
      </c>
      <c r="B252" s="68" t="s">
        <v>209</v>
      </c>
      <c r="C252" s="74" t="s">
        <v>77</v>
      </c>
      <c r="D252" s="78" t="s">
        <v>80</v>
      </c>
      <c r="E252" s="79">
        <v>112.45</v>
      </c>
      <c r="F252" s="76">
        <v>0</v>
      </c>
      <c r="G252" s="76">
        <v>112.45</v>
      </c>
      <c r="H252" s="77">
        <v>45706</v>
      </c>
      <c r="I252" s="73" t="s">
        <v>10</v>
      </c>
    </row>
    <row r="253" spans="1:9" ht="31.5" customHeight="1" x14ac:dyDescent="0.25">
      <c r="A253" s="74" t="s">
        <v>198</v>
      </c>
      <c r="B253" s="68" t="s">
        <v>210</v>
      </c>
      <c r="C253" s="74" t="s">
        <v>77</v>
      </c>
      <c r="D253" s="78" t="s">
        <v>80</v>
      </c>
      <c r="E253" s="79">
        <v>719.97</v>
      </c>
      <c r="F253" s="76">
        <v>0</v>
      </c>
      <c r="G253" s="76">
        <v>719.97</v>
      </c>
      <c r="H253" s="77">
        <v>45706</v>
      </c>
      <c r="I253" s="73" t="s">
        <v>10</v>
      </c>
    </row>
    <row r="254" spans="1:9" ht="31.5" customHeight="1" x14ac:dyDescent="0.25">
      <c r="A254" s="74" t="s">
        <v>199</v>
      </c>
      <c r="B254" s="68" t="s">
        <v>313</v>
      </c>
      <c r="C254" s="74" t="s">
        <v>75</v>
      </c>
      <c r="D254" s="78" t="s">
        <v>78</v>
      </c>
      <c r="E254" s="79">
        <v>9.32</v>
      </c>
      <c r="F254" s="76">
        <v>0.93</v>
      </c>
      <c r="G254" s="76">
        <v>10.25</v>
      </c>
      <c r="H254" s="77">
        <v>45713</v>
      </c>
      <c r="I254" s="73" t="s">
        <v>10</v>
      </c>
    </row>
    <row r="255" spans="1:9" ht="31.5" customHeight="1" x14ac:dyDescent="0.25">
      <c r="A255" s="74" t="s">
        <v>200</v>
      </c>
      <c r="B255" s="68" t="s">
        <v>314</v>
      </c>
      <c r="C255" s="74" t="s">
        <v>75</v>
      </c>
      <c r="D255" s="78" t="s">
        <v>78</v>
      </c>
      <c r="E255" s="79">
        <v>14</v>
      </c>
      <c r="F255" s="76">
        <v>1.4</v>
      </c>
      <c r="G255" s="76">
        <v>15.4</v>
      </c>
      <c r="H255" s="77">
        <v>45713</v>
      </c>
      <c r="I255" s="73" t="s">
        <v>10</v>
      </c>
    </row>
    <row r="256" spans="1:9" ht="31.5" customHeight="1" x14ac:dyDescent="0.25">
      <c r="A256" s="74" t="s">
        <v>201</v>
      </c>
      <c r="B256" s="68" t="s">
        <v>315</v>
      </c>
      <c r="C256" s="74" t="s">
        <v>77</v>
      </c>
      <c r="D256" s="78" t="s">
        <v>80</v>
      </c>
      <c r="E256" s="79">
        <v>165.54</v>
      </c>
      <c r="F256" s="76">
        <v>0</v>
      </c>
      <c r="G256" s="76">
        <v>165.54</v>
      </c>
      <c r="H256" s="77">
        <v>45714</v>
      </c>
      <c r="I256" s="73" t="s">
        <v>10</v>
      </c>
    </row>
    <row r="257" spans="1:9" ht="31.5" customHeight="1" x14ac:dyDescent="0.25">
      <c r="A257" s="74" t="s">
        <v>202</v>
      </c>
      <c r="B257" s="68" t="s">
        <v>316</v>
      </c>
      <c r="C257" s="74" t="s">
        <v>317</v>
      </c>
      <c r="D257" s="78" t="s">
        <v>318</v>
      </c>
      <c r="E257" s="79">
        <v>91.45</v>
      </c>
      <c r="F257" s="76">
        <v>9.15</v>
      </c>
      <c r="G257" s="76">
        <v>100.6</v>
      </c>
      <c r="H257" s="77">
        <v>45715</v>
      </c>
      <c r="I257" s="73" t="s">
        <v>10</v>
      </c>
    </row>
    <row r="258" spans="1:9" ht="31.5" customHeight="1" x14ac:dyDescent="0.25">
      <c r="A258" s="74" t="s">
        <v>1199</v>
      </c>
      <c r="B258" s="68" t="s">
        <v>1363</v>
      </c>
      <c r="C258" s="74" t="s">
        <v>75</v>
      </c>
      <c r="D258" s="78" t="s">
        <v>78</v>
      </c>
      <c r="E258" s="79">
        <v>17.010000000000002</v>
      </c>
      <c r="F258" s="76">
        <v>8.74</v>
      </c>
      <c r="G258" s="76">
        <v>25.75</v>
      </c>
      <c r="H258" s="77">
        <v>45712</v>
      </c>
      <c r="I258" s="73" t="s">
        <v>10</v>
      </c>
    </row>
    <row r="259" spans="1:9" ht="31.5" customHeight="1" x14ac:dyDescent="0.25">
      <c r="A259" s="74" t="s">
        <v>1200</v>
      </c>
      <c r="B259" s="68" t="s">
        <v>1364</v>
      </c>
      <c r="C259" s="74" t="s">
        <v>317</v>
      </c>
      <c r="D259" s="78" t="s">
        <v>318</v>
      </c>
      <c r="E259" s="80">
        <v>345.45</v>
      </c>
      <c r="F259" s="76">
        <v>34.549999999999997</v>
      </c>
      <c r="G259" s="76">
        <v>380</v>
      </c>
      <c r="H259" s="77">
        <v>45687</v>
      </c>
      <c r="I259" s="73" t="s">
        <v>10</v>
      </c>
    </row>
    <row r="260" spans="1:9" ht="31.5" customHeight="1" x14ac:dyDescent="0.25">
      <c r="A260" s="74" t="s">
        <v>1201</v>
      </c>
      <c r="B260" s="68" t="s">
        <v>1365</v>
      </c>
      <c r="C260" s="74" t="s">
        <v>75</v>
      </c>
      <c r="D260" s="78" t="s">
        <v>78</v>
      </c>
      <c r="E260" s="80">
        <v>31.09</v>
      </c>
      <c r="F260" s="76">
        <v>3.11</v>
      </c>
      <c r="G260" s="76">
        <v>34.200000000000003</v>
      </c>
      <c r="H260" s="77">
        <v>45638</v>
      </c>
      <c r="I260" s="73" t="s">
        <v>10</v>
      </c>
    </row>
    <row r="261" spans="1:9" ht="31.5" customHeight="1" x14ac:dyDescent="0.25">
      <c r="A261" s="74" t="s">
        <v>1202</v>
      </c>
      <c r="B261" s="68" t="s">
        <v>1161</v>
      </c>
      <c r="C261" s="74" t="s">
        <v>75</v>
      </c>
      <c r="D261" s="78" t="s">
        <v>78</v>
      </c>
      <c r="E261" s="80">
        <v>14.55</v>
      </c>
      <c r="F261" s="76">
        <v>1.45</v>
      </c>
      <c r="G261" s="76">
        <v>16</v>
      </c>
      <c r="H261" s="77">
        <v>45708</v>
      </c>
      <c r="I261" s="73" t="s">
        <v>10</v>
      </c>
    </row>
    <row r="262" spans="1:9" ht="31.5" customHeight="1" x14ac:dyDescent="0.25">
      <c r="A262" s="74" t="s">
        <v>1203</v>
      </c>
      <c r="B262" s="68" t="s">
        <v>1366</v>
      </c>
      <c r="C262" s="74" t="s">
        <v>75</v>
      </c>
      <c r="D262" s="78" t="s">
        <v>78</v>
      </c>
      <c r="E262" s="80">
        <v>7.27</v>
      </c>
      <c r="F262" s="76">
        <v>0.73</v>
      </c>
      <c r="G262" s="76">
        <v>8</v>
      </c>
      <c r="H262" s="77">
        <v>45706</v>
      </c>
      <c r="I262" s="73" t="s">
        <v>10</v>
      </c>
    </row>
    <row r="263" spans="1:9" ht="31.5" customHeight="1" x14ac:dyDescent="0.25">
      <c r="A263" s="74" t="s">
        <v>1204</v>
      </c>
      <c r="B263" s="68" t="s">
        <v>1162</v>
      </c>
      <c r="C263" s="74" t="s">
        <v>74</v>
      </c>
      <c r="D263" s="78" t="s">
        <v>1480</v>
      </c>
      <c r="E263" s="80">
        <v>1315.15</v>
      </c>
      <c r="F263" s="76">
        <v>0</v>
      </c>
      <c r="G263" s="76">
        <v>1315.15</v>
      </c>
      <c r="H263" s="77">
        <v>45726</v>
      </c>
      <c r="I263" s="73" t="s">
        <v>10</v>
      </c>
    </row>
    <row r="264" spans="1:9" ht="31.5" customHeight="1" x14ac:dyDescent="0.25">
      <c r="A264" s="74" t="s">
        <v>1205</v>
      </c>
      <c r="B264" s="68" t="s">
        <v>1163</v>
      </c>
      <c r="C264" s="74" t="s">
        <v>74</v>
      </c>
      <c r="D264" s="78" t="s">
        <v>1480</v>
      </c>
      <c r="E264" s="80">
        <v>1159.68</v>
      </c>
      <c r="F264" s="76">
        <v>0</v>
      </c>
      <c r="G264" s="76">
        <v>1159.68</v>
      </c>
      <c r="H264" s="77">
        <v>45726</v>
      </c>
      <c r="I264" s="73" t="s">
        <v>10</v>
      </c>
    </row>
    <row r="265" spans="1:9" ht="31.5" customHeight="1" x14ac:dyDescent="0.25">
      <c r="A265" s="74" t="s">
        <v>1206</v>
      </c>
      <c r="B265" s="68" t="s">
        <v>1367</v>
      </c>
      <c r="C265" s="74" t="s">
        <v>74</v>
      </c>
      <c r="D265" s="78" t="s">
        <v>1480</v>
      </c>
      <c r="E265" s="80">
        <v>165.38</v>
      </c>
      <c r="F265" s="76">
        <v>16.54</v>
      </c>
      <c r="G265" s="76">
        <v>181.92</v>
      </c>
      <c r="H265" s="77">
        <v>45715</v>
      </c>
      <c r="I265" s="73" t="s">
        <v>10</v>
      </c>
    </row>
    <row r="266" spans="1:9" ht="31.5" customHeight="1" x14ac:dyDescent="0.25">
      <c r="A266" s="74" t="s">
        <v>1207</v>
      </c>
      <c r="B266" s="68" t="s">
        <v>1368</v>
      </c>
      <c r="C266" s="74" t="s">
        <v>74</v>
      </c>
      <c r="D266" s="78" t="s">
        <v>1480</v>
      </c>
      <c r="E266" s="80">
        <v>401.77</v>
      </c>
      <c r="F266" s="76">
        <v>0</v>
      </c>
      <c r="G266" s="76">
        <v>401.77</v>
      </c>
      <c r="H266" s="77">
        <v>45720</v>
      </c>
      <c r="I266" s="73" t="s">
        <v>10</v>
      </c>
    </row>
    <row r="267" spans="1:9" ht="31.5" customHeight="1" x14ac:dyDescent="0.25">
      <c r="A267" s="74" t="s">
        <v>1208</v>
      </c>
      <c r="B267" s="68" t="s">
        <v>1369</v>
      </c>
      <c r="C267" s="74" t="s">
        <v>74</v>
      </c>
      <c r="D267" s="78" t="s">
        <v>1480</v>
      </c>
      <c r="E267" s="80">
        <v>154.38</v>
      </c>
      <c r="F267" s="76">
        <v>0</v>
      </c>
      <c r="G267" s="76">
        <v>154.38</v>
      </c>
      <c r="H267" s="77">
        <v>45715</v>
      </c>
      <c r="I267" s="73" t="s">
        <v>10</v>
      </c>
    </row>
    <row r="268" spans="1:9" ht="31.5" customHeight="1" x14ac:dyDescent="0.25">
      <c r="A268" s="74" t="s">
        <v>1209</v>
      </c>
      <c r="B268" s="68" t="s">
        <v>1370</v>
      </c>
      <c r="C268" s="74" t="s">
        <v>75</v>
      </c>
      <c r="D268" s="78" t="s">
        <v>78</v>
      </c>
      <c r="E268" s="80">
        <v>144.53</v>
      </c>
      <c r="F268" s="76">
        <v>14.45</v>
      </c>
      <c r="G268" s="76">
        <v>158.97999999999999</v>
      </c>
      <c r="H268" s="77">
        <v>45681</v>
      </c>
      <c r="I268" s="73" t="s">
        <v>10</v>
      </c>
    </row>
    <row r="269" spans="1:9" ht="31.5" customHeight="1" x14ac:dyDescent="0.25">
      <c r="A269" s="74" t="s">
        <v>1210</v>
      </c>
      <c r="B269" s="68" t="s">
        <v>1371</v>
      </c>
      <c r="C269" s="74" t="s">
        <v>75</v>
      </c>
      <c r="D269" s="78" t="s">
        <v>78</v>
      </c>
      <c r="E269" s="80">
        <v>209.1</v>
      </c>
      <c r="F269" s="76">
        <v>20.91</v>
      </c>
      <c r="G269" s="76">
        <v>230.01</v>
      </c>
      <c r="H269" s="77">
        <v>45681</v>
      </c>
      <c r="I269" s="73" t="s">
        <v>10</v>
      </c>
    </row>
    <row r="270" spans="1:9" ht="31.5" customHeight="1" x14ac:dyDescent="0.25">
      <c r="A270" s="74" t="s">
        <v>1211</v>
      </c>
      <c r="B270" s="68" t="s">
        <v>1164</v>
      </c>
      <c r="C270" s="74" t="s">
        <v>75</v>
      </c>
      <c r="D270" s="78" t="s">
        <v>78</v>
      </c>
      <c r="E270" s="80">
        <v>760.26</v>
      </c>
      <c r="F270" s="76">
        <v>0</v>
      </c>
      <c r="G270" s="76">
        <v>760.26</v>
      </c>
      <c r="H270" s="77">
        <v>45733</v>
      </c>
      <c r="I270" s="73" t="s">
        <v>10</v>
      </c>
    </row>
    <row r="271" spans="1:9" ht="31.5" customHeight="1" x14ac:dyDescent="0.25">
      <c r="A271" s="74" t="s">
        <v>1212</v>
      </c>
      <c r="B271" s="68" t="s">
        <v>1372</v>
      </c>
      <c r="C271" s="74" t="s">
        <v>75</v>
      </c>
      <c r="D271" s="78" t="s">
        <v>78</v>
      </c>
      <c r="E271" s="80">
        <v>105.99</v>
      </c>
      <c r="F271" s="76">
        <v>0</v>
      </c>
      <c r="G271" s="76">
        <v>105.99</v>
      </c>
      <c r="H271" s="77">
        <v>45736</v>
      </c>
      <c r="I271" s="73" t="s">
        <v>10</v>
      </c>
    </row>
    <row r="272" spans="1:9" ht="31.5" customHeight="1" x14ac:dyDescent="0.25">
      <c r="A272" s="74" t="s">
        <v>1213</v>
      </c>
      <c r="B272" s="68" t="s">
        <v>1373</v>
      </c>
      <c r="C272" s="74" t="s">
        <v>75</v>
      </c>
      <c r="D272" s="78" t="s">
        <v>78</v>
      </c>
      <c r="E272" s="80">
        <v>77.959999999999994</v>
      </c>
      <c r="F272" s="76">
        <v>7.79</v>
      </c>
      <c r="G272" s="76">
        <v>85.75</v>
      </c>
      <c r="H272" s="77">
        <v>45729</v>
      </c>
      <c r="I272" s="73" t="s">
        <v>10</v>
      </c>
    </row>
    <row r="273" spans="1:9" ht="31.5" customHeight="1" x14ac:dyDescent="0.25">
      <c r="A273" s="74" t="s">
        <v>1214</v>
      </c>
      <c r="B273" s="68" t="s">
        <v>1374</v>
      </c>
      <c r="C273" s="74" t="s">
        <v>75</v>
      </c>
      <c r="D273" s="78" t="s">
        <v>78</v>
      </c>
      <c r="E273" s="80">
        <v>22</v>
      </c>
      <c r="F273" s="76">
        <v>1.74</v>
      </c>
      <c r="G273" s="76">
        <v>23.74</v>
      </c>
      <c r="H273" s="77">
        <v>45736</v>
      </c>
      <c r="I273" s="73" t="s">
        <v>10</v>
      </c>
    </row>
    <row r="274" spans="1:9" ht="31.5" customHeight="1" x14ac:dyDescent="0.25">
      <c r="A274" s="74" t="s">
        <v>1215</v>
      </c>
      <c r="B274" s="68" t="s">
        <v>1375</v>
      </c>
      <c r="C274" s="74" t="s">
        <v>75</v>
      </c>
      <c r="D274" s="78" t="s">
        <v>78</v>
      </c>
      <c r="E274" s="80">
        <v>106.73</v>
      </c>
      <c r="F274" s="76">
        <v>10.67</v>
      </c>
      <c r="G274" s="76">
        <v>117.4</v>
      </c>
      <c r="H274" s="77">
        <v>45728</v>
      </c>
      <c r="I274" s="73" t="s">
        <v>10</v>
      </c>
    </row>
    <row r="275" spans="1:9" ht="31.5" customHeight="1" x14ac:dyDescent="0.25">
      <c r="A275" s="74" t="s">
        <v>1216</v>
      </c>
      <c r="B275" s="68" t="s">
        <v>1376</v>
      </c>
      <c r="C275" s="74" t="s">
        <v>75</v>
      </c>
      <c r="D275" s="78" t="s">
        <v>78</v>
      </c>
      <c r="E275" s="80">
        <v>107.63</v>
      </c>
      <c r="F275" s="76">
        <v>10.76</v>
      </c>
      <c r="G275" s="76">
        <v>118.39</v>
      </c>
      <c r="H275" s="77">
        <v>45728</v>
      </c>
      <c r="I275" s="73" t="s">
        <v>10</v>
      </c>
    </row>
    <row r="276" spans="1:9" ht="31.5" customHeight="1" x14ac:dyDescent="0.25">
      <c r="A276" s="74" t="s">
        <v>1217</v>
      </c>
      <c r="B276" s="68" t="s">
        <v>1377</v>
      </c>
      <c r="C276" s="74" t="s">
        <v>75</v>
      </c>
      <c r="D276" s="78" t="s">
        <v>78</v>
      </c>
      <c r="E276" s="80">
        <v>91.19</v>
      </c>
      <c r="F276" s="76">
        <v>9.11</v>
      </c>
      <c r="G276" s="76">
        <v>100.3</v>
      </c>
      <c r="H276" s="77">
        <v>45728</v>
      </c>
      <c r="I276" s="73" t="s">
        <v>10</v>
      </c>
    </row>
    <row r="277" spans="1:9" ht="31.5" customHeight="1" x14ac:dyDescent="0.25">
      <c r="A277" s="74" t="s">
        <v>1218</v>
      </c>
      <c r="B277" s="68" t="s">
        <v>1378</v>
      </c>
      <c r="C277" s="74" t="s">
        <v>75</v>
      </c>
      <c r="D277" s="78" t="s">
        <v>78</v>
      </c>
      <c r="E277" s="80">
        <v>119.63</v>
      </c>
      <c r="F277" s="76">
        <v>11.97</v>
      </c>
      <c r="G277" s="76">
        <v>131.6</v>
      </c>
      <c r="H277" s="77">
        <v>45728</v>
      </c>
      <c r="I277" s="73" t="s">
        <v>10</v>
      </c>
    </row>
    <row r="278" spans="1:9" ht="31.5" customHeight="1" x14ac:dyDescent="0.25">
      <c r="A278" s="74" t="s">
        <v>1219</v>
      </c>
      <c r="B278" s="68" t="s">
        <v>1379</v>
      </c>
      <c r="C278" s="74" t="s">
        <v>75</v>
      </c>
      <c r="D278" s="78" t="s">
        <v>78</v>
      </c>
      <c r="E278" s="80">
        <v>250.04</v>
      </c>
      <c r="F278" s="76">
        <v>0</v>
      </c>
      <c r="G278" s="76">
        <v>250.04</v>
      </c>
      <c r="H278" s="77">
        <v>45728</v>
      </c>
      <c r="I278" s="73" t="s">
        <v>10</v>
      </c>
    </row>
    <row r="279" spans="1:9" ht="31.5" customHeight="1" x14ac:dyDescent="0.25">
      <c r="A279" s="74" t="s">
        <v>1220</v>
      </c>
      <c r="B279" s="68" t="s">
        <v>1379</v>
      </c>
      <c r="C279" s="74" t="s">
        <v>75</v>
      </c>
      <c r="D279" s="78" t="s">
        <v>78</v>
      </c>
      <c r="E279" s="80">
        <v>250.04</v>
      </c>
      <c r="F279" s="76">
        <v>0</v>
      </c>
      <c r="G279" s="76">
        <v>250.04</v>
      </c>
      <c r="H279" s="77">
        <v>45733</v>
      </c>
      <c r="I279" s="73" t="s">
        <v>10</v>
      </c>
    </row>
    <row r="280" spans="1:9" ht="31.5" customHeight="1" x14ac:dyDescent="0.25">
      <c r="A280" s="74" t="s">
        <v>1221</v>
      </c>
      <c r="B280" s="68" t="s">
        <v>1380</v>
      </c>
      <c r="C280" s="74" t="s">
        <v>75</v>
      </c>
      <c r="D280" s="78" t="s">
        <v>78</v>
      </c>
      <c r="E280" s="80">
        <v>799.94</v>
      </c>
      <c r="F280" s="76">
        <v>0</v>
      </c>
      <c r="G280" s="76">
        <v>799.94</v>
      </c>
      <c r="H280" s="77">
        <v>45721</v>
      </c>
      <c r="I280" s="73" t="s">
        <v>10</v>
      </c>
    </row>
    <row r="281" spans="1:9" ht="31.5" customHeight="1" x14ac:dyDescent="0.25">
      <c r="A281" s="74" t="s">
        <v>1222</v>
      </c>
      <c r="B281" s="68" t="s">
        <v>1380</v>
      </c>
      <c r="C281" s="74" t="s">
        <v>75</v>
      </c>
      <c r="D281" s="78" t="s">
        <v>78</v>
      </c>
      <c r="E281" s="80">
        <v>799.94</v>
      </c>
      <c r="F281" s="76">
        <v>0</v>
      </c>
      <c r="G281" s="76">
        <v>799.94</v>
      </c>
      <c r="H281" s="77">
        <v>45723</v>
      </c>
      <c r="I281" s="73" t="s">
        <v>10</v>
      </c>
    </row>
    <row r="282" spans="1:9" ht="31.5" customHeight="1" x14ac:dyDescent="0.25">
      <c r="A282" s="74" t="s">
        <v>1223</v>
      </c>
      <c r="B282" s="68" t="s">
        <v>1381</v>
      </c>
      <c r="C282" s="74" t="s">
        <v>75</v>
      </c>
      <c r="D282" s="78" t="s">
        <v>78</v>
      </c>
      <c r="E282" s="80">
        <v>58.64</v>
      </c>
      <c r="F282" s="76">
        <v>5.86</v>
      </c>
      <c r="G282" s="76">
        <v>64.5</v>
      </c>
      <c r="H282" s="77">
        <v>45715</v>
      </c>
      <c r="I282" s="73" t="s">
        <v>10</v>
      </c>
    </row>
    <row r="283" spans="1:9" ht="31.5" customHeight="1" x14ac:dyDescent="0.25">
      <c r="A283" s="74" t="s">
        <v>1224</v>
      </c>
      <c r="B283" s="68" t="s">
        <v>1382</v>
      </c>
      <c r="C283" s="74" t="s">
        <v>75</v>
      </c>
      <c r="D283" s="78" t="s">
        <v>78</v>
      </c>
      <c r="E283" s="80">
        <v>131.34</v>
      </c>
      <c r="F283" s="76">
        <v>13.13</v>
      </c>
      <c r="G283" s="76">
        <v>144.47</v>
      </c>
      <c r="H283" s="77">
        <v>45736</v>
      </c>
      <c r="I283" s="73" t="s">
        <v>10</v>
      </c>
    </row>
    <row r="284" spans="1:9" ht="31.5" customHeight="1" x14ac:dyDescent="0.25">
      <c r="A284" s="74" t="s">
        <v>1225</v>
      </c>
      <c r="B284" s="68" t="s">
        <v>1383</v>
      </c>
      <c r="C284" s="74" t="s">
        <v>75</v>
      </c>
      <c r="D284" s="78" t="s">
        <v>78</v>
      </c>
      <c r="E284" s="80">
        <v>58.64</v>
      </c>
      <c r="F284" s="76">
        <v>5.86</v>
      </c>
      <c r="G284" s="76">
        <v>64.5</v>
      </c>
      <c r="H284" s="77">
        <v>45695</v>
      </c>
      <c r="I284" s="73" t="s">
        <v>10</v>
      </c>
    </row>
    <row r="285" spans="1:9" ht="31.5" customHeight="1" x14ac:dyDescent="0.25">
      <c r="A285" s="74" t="s">
        <v>1226</v>
      </c>
      <c r="B285" s="68" t="s">
        <v>1384</v>
      </c>
      <c r="C285" s="74" t="s">
        <v>75</v>
      </c>
      <c r="D285" s="78" t="s">
        <v>78</v>
      </c>
      <c r="E285" s="80">
        <v>47.73</v>
      </c>
      <c r="F285" s="76">
        <v>4.7699999999999996</v>
      </c>
      <c r="G285" s="76">
        <v>52.5</v>
      </c>
      <c r="H285" s="77">
        <v>45715</v>
      </c>
      <c r="I285" s="73" t="s">
        <v>10</v>
      </c>
    </row>
    <row r="286" spans="1:9" ht="31.5" customHeight="1" x14ac:dyDescent="0.25">
      <c r="A286" s="74" t="s">
        <v>1227</v>
      </c>
      <c r="B286" s="68" t="s">
        <v>1385</v>
      </c>
      <c r="C286" s="74" t="s">
        <v>75</v>
      </c>
      <c r="D286" s="78" t="s">
        <v>78</v>
      </c>
      <c r="E286" s="80">
        <v>47.27</v>
      </c>
      <c r="F286" s="76">
        <v>4.7300000000000004</v>
      </c>
      <c r="G286" s="76">
        <v>52</v>
      </c>
      <c r="H286" s="77">
        <v>45700</v>
      </c>
      <c r="I286" s="73" t="s">
        <v>10</v>
      </c>
    </row>
    <row r="287" spans="1:9" ht="31.5" customHeight="1" x14ac:dyDescent="0.25">
      <c r="A287" s="74" t="s">
        <v>1228</v>
      </c>
      <c r="B287" s="68" t="s">
        <v>1165</v>
      </c>
      <c r="C287" s="74" t="s">
        <v>75</v>
      </c>
      <c r="D287" s="78" t="s">
        <v>78</v>
      </c>
      <c r="E287" s="80">
        <v>73.209999999999994</v>
      </c>
      <c r="F287" s="76">
        <v>7.32</v>
      </c>
      <c r="G287" s="76">
        <v>80.53</v>
      </c>
      <c r="H287" s="77">
        <v>45736</v>
      </c>
      <c r="I287" s="73" t="s">
        <v>10</v>
      </c>
    </row>
    <row r="288" spans="1:9" ht="31.5" customHeight="1" x14ac:dyDescent="0.25">
      <c r="A288" s="74" t="s">
        <v>1229</v>
      </c>
      <c r="B288" s="68" t="s">
        <v>1386</v>
      </c>
      <c r="C288" s="74" t="s">
        <v>76</v>
      </c>
      <c r="D288" s="78" t="s">
        <v>79</v>
      </c>
      <c r="E288" s="80">
        <v>62.18</v>
      </c>
      <c r="F288" s="76">
        <v>6.22</v>
      </c>
      <c r="G288" s="76">
        <v>68.400000000000006</v>
      </c>
      <c r="H288" s="77">
        <v>45728</v>
      </c>
      <c r="I288" s="73" t="s">
        <v>10</v>
      </c>
    </row>
    <row r="289" spans="1:9" ht="31.5" customHeight="1" x14ac:dyDescent="0.25">
      <c r="A289" s="74" t="s">
        <v>1230</v>
      </c>
      <c r="B289" s="68" t="s">
        <v>1387</v>
      </c>
      <c r="C289" s="74" t="s">
        <v>76</v>
      </c>
      <c r="D289" s="78" t="s">
        <v>79</v>
      </c>
      <c r="E289" s="80">
        <v>825.31</v>
      </c>
      <c r="F289" s="76">
        <v>0</v>
      </c>
      <c r="G289" s="76">
        <v>825.31</v>
      </c>
      <c r="H289" s="77">
        <v>45707</v>
      </c>
      <c r="I289" s="73" t="s">
        <v>10</v>
      </c>
    </row>
    <row r="290" spans="1:9" ht="31.5" customHeight="1" x14ac:dyDescent="0.25">
      <c r="A290" s="74" t="s">
        <v>1231</v>
      </c>
      <c r="B290" s="68" t="s">
        <v>1388</v>
      </c>
      <c r="C290" s="74" t="s">
        <v>75</v>
      </c>
      <c r="D290" s="78" t="s">
        <v>78</v>
      </c>
      <c r="E290" s="80">
        <v>250.24</v>
      </c>
      <c r="F290" s="76">
        <v>0</v>
      </c>
      <c r="G290" s="76">
        <v>250.24</v>
      </c>
      <c r="H290" s="77">
        <v>45737</v>
      </c>
      <c r="I290" s="73" t="s">
        <v>10</v>
      </c>
    </row>
    <row r="291" spans="1:9" ht="31.5" customHeight="1" x14ac:dyDescent="0.25">
      <c r="A291" s="74" t="s">
        <v>1232</v>
      </c>
      <c r="B291" s="68" t="s">
        <v>1389</v>
      </c>
      <c r="C291" s="74" t="s">
        <v>74</v>
      </c>
      <c r="D291" s="78" t="s">
        <v>1480</v>
      </c>
      <c r="E291" s="80">
        <v>81.209999999999994</v>
      </c>
      <c r="F291" s="76">
        <v>8.1199999999999992</v>
      </c>
      <c r="G291" s="76">
        <v>89.33</v>
      </c>
      <c r="H291" s="77">
        <v>45729</v>
      </c>
      <c r="I291" s="73" t="s">
        <v>10</v>
      </c>
    </row>
    <row r="292" spans="1:9" ht="31.5" customHeight="1" x14ac:dyDescent="0.25">
      <c r="A292" s="74" t="s">
        <v>1233</v>
      </c>
      <c r="B292" s="68" t="s">
        <v>1390</v>
      </c>
      <c r="C292" s="74" t="s">
        <v>74</v>
      </c>
      <c r="D292" s="78" t="s">
        <v>1480</v>
      </c>
      <c r="E292" s="80">
        <v>254.98</v>
      </c>
      <c r="F292" s="76">
        <v>0</v>
      </c>
      <c r="G292" s="76">
        <v>254.98</v>
      </c>
      <c r="H292" s="77">
        <v>45715</v>
      </c>
      <c r="I292" s="73" t="s">
        <v>10</v>
      </c>
    </row>
    <row r="293" spans="1:9" ht="31.5" customHeight="1" x14ac:dyDescent="0.25">
      <c r="A293" s="74" t="s">
        <v>1234</v>
      </c>
      <c r="B293" s="68" t="s">
        <v>1391</v>
      </c>
      <c r="C293" s="74" t="s">
        <v>74</v>
      </c>
      <c r="D293" s="78" t="s">
        <v>1480</v>
      </c>
      <c r="E293" s="80">
        <v>158.72999999999999</v>
      </c>
      <c r="F293" s="76">
        <v>15.88</v>
      </c>
      <c r="G293" s="76">
        <v>174.61</v>
      </c>
      <c r="H293" s="77">
        <v>45729</v>
      </c>
      <c r="I293" s="73" t="s">
        <v>10</v>
      </c>
    </row>
    <row r="294" spans="1:9" ht="31.5" customHeight="1" x14ac:dyDescent="0.25">
      <c r="A294" s="74" t="s">
        <v>1235</v>
      </c>
      <c r="B294" s="68" t="s">
        <v>1392</v>
      </c>
      <c r="C294" s="74" t="s">
        <v>317</v>
      </c>
      <c r="D294" s="78" t="s">
        <v>318</v>
      </c>
      <c r="E294" s="80">
        <v>78</v>
      </c>
      <c r="F294" s="76">
        <v>7.8</v>
      </c>
      <c r="G294" s="76">
        <v>85.8</v>
      </c>
      <c r="H294" s="77">
        <v>45728</v>
      </c>
      <c r="I294" s="73" t="s">
        <v>10</v>
      </c>
    </row>
    <row r="295" spans="1:9" ht="31.5" customHeight="1" x14ac:dyDescent="0.25">
      <c r="A295" s="74" t="s">
        <v>1236</v>
      </c>
      <c r="B295" s="68" t="s">
        <v>1393</v>
      </c>
      <c r="C295" s="74" t="s">
        <v>75</v>
      </c>
      <c r="D295" s="78" t="s">
        <v>78</v>
      </c>
      <c r="E295" s="80">
        <v>170.9</v>
      </c>
      <c r="F295" s="76">
        <v>17.09</v>
      </c>
      <c r="G295" s="76">
        <v>187.99</v>
      </c>
      <c r="H295" s="77">
        <v>45708</v>
      </c>
      <c r="I295" s="73" t="s">
        <v>10</v>
      </c>
    </row>
    <row r="296" spans="1:9" ht="31.5" customHeight="1" x14ac:dyDescent="0.25">
      <c r="A296" s="74" t="s">
        <v>1237</v>
      </c>
      <c r="B296" s="68" t="s">
        <v>1394</v>
      </c>
      <c r="C296" s="74" t="s">
        <v>75</v>
      </c>
      <c r="D296" s="78" t="s">
        <v>78</v>
      </c>
      <c r="E296" s="80">
        <v>154.99</v>
      </c>
      <c r="F296" s="76">
        <v>0</v>
      </c>
      <c r="G296" s="76">
        <v>154.99</v>
      </c>
      <c r="H296" s="77">
        <v>45708</v>
      </c>
      <c r="I296" s="73" t="s">
        <v>10</v>
      </c>
    </row>
    <row r="297" spans="1:9" ht="31.5" customHeight="1" x14ac:dyDescent="0.25">
      <c r="A297" s="74" t="s">
        <v>1238</v>
      </c>
      <c r="B297" s="68" t="s">
        <v>1395</v>
      </c>
      <c r="C297" s="74" t="s">
        <v>75</v>
      </c>
      <c r="D297" s="78" t="s">
        <v>78</v>
      </c>
      <c r="E297" s="80">
        <v>165.59</v>
      </c>
      <c r="F297" s="76">
        <v>16.559999999999999</v>
      </c>
      <c r="G297" s="76">
        <v>182.15</v>
      </c>
      <c r="H297" s="77">
        <v>45728</v>
      </c>
      <c r="I297" s="73" t="s">
        <v>10</v>
      </c>
    </row>
    <row r="298" spans="1:9" ht="31.5" customHeight="1" x14ac:dyDescent="0.25">
      <c r="A298" s="74" t="s">
        <v>1239</v>
      </c>
      <c r="B298" s="68" t="s">
        <v>1396</v>
      </c>
      <c r="C298" s="74" t="s">
        <v>75</v>
      </c>
      <c r="D298" s="78" t="s">
        <v>78</v>
      </c>
      <c r="E298" s="80">
        <v>170.9</v>
      </c>
      <c r="F298" s="76">
        <v>17.09</v>
      </c>
      <c r="G298" s="76">
        <v>187.99</v>
      </c>
      <c r="H298" s="77">
        <v>45709</v>
      </c>
      <c r="I298" s="73" t="s">
        <v>10</v>
      </c>
    </row>
    <row r="299" spans="1:9" ht="31.5" customHeight="1" x14ac:dyDescent="0.25">
      <c r="A299" s="74" t="s">
        <v>1240</v>
      </c>
      <c r="B299" s="68" t="s">
        <v>1397</v>
      </c>
      <c r="C299" s="74" t="s">
        <v>75</v>
      </c>
      <c r="D299" s="78" t="s">
        <v>78</v>
      </c>
      <c r="E299" s="80">
        <v>140.97999999999999</v>
      </c>
      <c r="F299" s="76">
        <v>0</v>
      </c>
      <c r="G299" s="76">
        <v>140.97999999999999</v>
      </c>
      <c r="H299" s="77">
        <v>45708</v>
      </c>
      <c r="I299" s="73" t="s">
        <v>10</v>
      </c>
    </row>
    <row r="300" spans="1:9" ht="31.5" customHeight="1" x14ac:dyDescent="0.25">
      <c r="A300" s="74" t="s">
        <v>1241</v>
      </c>
      <c r="B300" s="68" t="s">
        <v>1398</v>
      </c>
      <c r="C300" s="74" t="s">
        <v>317</v>
      </c>
      <c r="D300" s="78" t="s">
        <v>318</v>
      </c>
      <c r="E300" s="80">
        <v>62.73</v>
      </c>
      <c r="F300" s="76">
        <v>6.27</v>
      </c>
      <c r="G300" s="76">
        <v>69</v>
      </c>
      <c r="H300" s="77">
        <v>45712</v>
      </c>
      <c r="I300" s="73" t="s">
        <v>10</v>
      </c>
    </row>
    <row r="301" spans="1:9" ht="31.5" customHeight="1" x14ac:dyDescent="0.25">
      <c r="A301" s="74" t="s">
        <v>1242</v>
      </c>
      <c r="B301" s="68" t="s">
        <v>1399</v>
      </c>
      <c r="C301" s="74" t="s">
        <v>74</v>
      </c>
      <c r="D301" s="78" t="s">
        <v>1480</v>
      </c>
      <c r="E301" s="80">
        <v>82.14</v>
      </c>
      <c r="F301" s="76">
        <v>8.2200000000000006</v>
      </c>
      <c r="G301" s="76">
        <v>90.36</v>
      </c>
      <c r="H301" s="77">
        <v>45729</v>
      </c>
      <c r="I301" s="73" t="s">
        <v>10</v>
      </c>
    </row>
    <row r="302" spans="1:9" ht="31.5" customHeight="1" x14ac:dyDescent="0.25">
      <c r="A302" s="74" t="s">
        <v>1243</v>
      </c>
      <c r="B302" s="68" t="s">
        <v>1166</v>
      </c>
      <c r="C302" s="74" t="s">
        <v>74</v>
      </c>
      <c r="D302" s="78" t="s">
        <v>1480</v>
      </c>
      <c r="E302" s="80">
        <v>84.54</v>
      </c>
      <c r="F302" s="76">
        <v>8.4499999999999993</v>
      </c>
      <c r="G302" s="76">
        <v>92.99</v>
      </c>
      <c r="H302" s="77">
        <v>45729</v>
      </c>
      <c r="I302" s="73" t="s">
        <v>10</v>
      </c>
    </row>
    <row r="303" spans="1:9" ht="31.5" customHeight="1" x14ac:dyDescent="0.25">
      <c r="A303" s="74" t="s">
        <v>1244</v>
      </c>
      <c r="B303" s="68" t="s">
        <v>1400</v>
      </c>
      <c r="C303" s="74" t="s">
        <v>74</v>
      </c>
      <c r="D303" s="78" t="s">
        <v>1480</v>
      </c>
      <c r="E303" s="80">
        <v>117.97</v>
      </c>
      <c r="F303" s="76">
        <v>11.8</v>
      </c>
      <c r="G303" s="76">
        <v>129.77000000000001</v>
      </c>
      <c r="H303" s="77">
        <v>45713</v>
      </c>
      <c r="I303" s="73" t="s">
        <v>10</v>
      </c>
    </row>
    <row r="304" spans="1:9" ht="31.5" customHeight="1" x14ac:dyDescent="0.25">
      <c r="A304" s="74" t="s">
        <v>1245</v>
      </c>
      <c r="B304" s="68" t="s">
        <v>1401</v>
      </c>
      <c r="C304" s="74" t="s">
        <v>75</v>
      </c>
      <c r="D304" s="78" t="s">
        <v>78</v>
      </c>
      <c r="E304" s="80">
        <v>29.02</v>
      </c>
      <c r="F304" s="76">
        <v>2.9</v>
      </c>
      <c r="G304" s="76">
        <v>31.92</v>
      </c>
      <c r="H304" s="77">
        <v>45707</v>
      </c>
      <c r="I304" s="73" t="s">
        <v>10</v>
      </c>
    </row>
    <row r="305" spans="1:9" ht="31.5" customHeight="1" x14ac:dyDescent="0.25">
      <c r="A305" s="74" t="s">
        <v>1246</v>
      </c>
      <c r="B305" s="68" t="s">
        <v>1402</v>
      </c>
      <c r="C305" s="74" t="s">
        <v>77</v>
      </c>
      <c r="D305" s="78" t="s">
        <v>80</v>
      </c>
      <c r="E305" s="80">
        <v>323.39999999999998</v>
      </c>
      <c r="F305" s="76">
        <v>0</v>
      </c>
      <c r="G305" s="76">
        <v>323.39999999999998</v>
      </c>
      <c r="H305" s="77">
        <v>45707</v>
      </c>
      <c r="I305" s="73" t="s">
        <v>10</v>
      </c>
    </row>
    <row r="306" spans="1:9" ht="31.5" customHeight="1" x14ac:dyDescent="0.25">
      <c r="A306" s="74" t="s">
        <v>1247</v>
      </c>
      <c r="B306" s="68" t="s">
        <v>1403</v>
      </c>
      <c r="C306" s="74" t="s">
        <v>75</v>
      </c>
      <c r="D306" s="78" t="s">
        <v>78</v>
      </c>
      <c r="E306" s="80">
        <v>143.44999999999999</v>
      </c>
      <c r="F306" s="76">
        <v>14.35</v>
      </c>
      <c r="G306" s="76">
        <v>157.80000000000001</v>
      </c>
      <c r="H306" s="77">
        <v>45716</v>
      </c>
      <c r="I306" s="73" t="s">
        <v>10</v>
      </c>
    </row>
    <row r="307" spans="1:9" ht="31.5" customHeight="1" x14ac:dyDescent="0.25">
      <c r="A307" s="74" t="s">
        <v>1248</v>
      </c>
      <c r="B307" s="68" t="s">
        <v>1404</v>
      </c>
      <c r="C307" s="74" t="s">
        <v>75</v>
      </c>
      <c r="D307" s="78" t="s">
        <v>78</v>
      </c>
      <c r="E307" s="80">
        <v>177.25</v>
      </c>
      <c r="F307" s="76">
        <v>17.73</v>
      </c>
      <c r="G307" s="76">
        <v>194.98</v>
      </c>
      <c r="H307" s="77">
        <v>45728</v>
      </c>
      <c r="I307" s="73" t="s">
        <v>10</v>
      </c>
    </row>
    <row r="308" spans="1:9" ht="31.5" customHeight="1" x14ac:dyDescent="0.25">
      <c r="A308" s="74" t="s">
        <v>1249</v>
      </c>
      <c r="B308" s="68" t="s">
        <v>1405</v>
      </c>
      <c r="C308" s="74" t="s">
        <v>75</v>
      </c>
      <c r="D308" s="78" t="s">
        <v>78</v>
      </c>
      <c r="E308" s="80">
        <v>181.8</v>
      </c>
      <c r="F308" s="76">
        <v>18.18</v>
      </c>
      <c r="G308" s="76">
        <v>199.98</v>
      </c>
      <c r="H308" s="77">
        <v>45728</v>
      </c>
      <c r="I308" s="73" t="s">
        <v>10</v>
      </c>
    </row>
    <row r="309" spans="1:9" ht="31.5" customHeight="1" x14ac:dyDescent="0.25">
      <c r="A309" s="74" t="s">
        <v>1250</v>
      </c>
      <c r="B309" s="68" t="s">
        <v>1406</v>
      </c>
      <c r="C309" s="74" t="s">
        <v>75</v>
      </c>
      <c r="D309" s="78" t="s">
        <v>78</v>
      </c>
      <c r="E309" s="80">
        <v>199.49</v>
      </c>
      <c r="F309" s="76">
        <v>19.95</v>
      </c>
      <c r="G309" s="76">
        <v>219.44</v>
      </c>
      <c r="H309" s="77">
        <v>45716</v>
      </c>
      <c r="I309" s="73" t="s">
        <v>10</v>
      </c>
    </row>
    <row r="310" spans="1:9" ht="31.5" customHeight="1" x14ac:dyDescent="0.25">
      <c r="A310" s="74" t="s">
        <v>1251</v>
      </c>
      <c r="B310" s="68" t="s">
        <v>1167</v>
      </c>
      <c r="C310" s="74" t="s">
        <v>77</v>
      </c>
      <c r="D310" s="78" t="s">
        <v>80</v>
      </c>
      <c r="E310" s="80">
        <v>111.5</v>
      </c>
      <c r="F310" s="76">
        <v>0</v>
      </c>
      <c r="G310" s="76">
        <v>111.5</v>
      </c>
      <c r="H310" s="77">
        <v>45709</v>
      </c>
      <c r="I310" s="73" t="s">
        <v>10</v>
      </c>
    </row>
    <row r="311" spans="1:9" ht="31.5" customHeight="1" x14ac:dyDescent="0.25">
      <c r="A311" s="74" t="s">
        <v>1252</v>
      </c>
      <c r="B311" s="68" t="s">
        <v>1168</v>
      </c>
      <c r="C311" s="74" t="s">
        <v>75</v>
      </c>
      <c r="D311" s="78" t="s">
        <v>78</v>
      </c>
      <c r="E311" s="80">
        <v>76.25</v>
      </c>
      <c r="F311" s="76">
        <v>7.63</v>
      </c>
      <c r="G311" s="76">
        <v>83.88</v>
      </c>
      <c r="H311" s="77">
        <v>45713</v>
      </c>
      <c r="I311" s="73" t="s">
        <v>10</v>
      </c>
    </row>
    <row r="312" spans="1:9" ht="31.5" customHeight="1" x14ac:dyDescent="0.25">
      <c r="A312" s="74" t="s">
        <v>1253</v>
      </c>
      <c r="B312" s="68" t="s">
        <v>1407</v>
      </c>
      <c r="C312" s="74" t="s">
        <v>76</v>
      </c>
      <c r="D312" s="78" t="s">
        <v>79</v>
      </c>
      <c r="E312" s="80">
        <v>63.41</v>
      </c>
      <c r="F312" s="76">
        <v>6.34</v>
      </c>
      <c r="G312" s="76">
        <v>69.75</v>
      </c>
      <c r="H312" s="77">
        <v>45729</v>
      </c>
      <c r="I312" s="73" t="s">
        <v>10</v>
      </c>
    </row>
    <row r="313" spans="1:9" ht="31.5" customHeight="1" x14ac:dyDescent="0.25">
      <c r="A313" s="74" t="s">
        <v>1254</v>
      </c>
      <c r="B313" s="68" t="s">
        <v>1408</v>
      </c>
      <c r="C313" s="74" t="s">
        <v>74</v>
      </c>
      <c r="D313" s="78" t="s">
        <v>1480</v>
      </c>
      <c r="E313" s="80">
        <v>723.5</v>
      </c>
      <c r="F313" s="76">
        <v>72.349999999999994</v>
      </c>
      <c r="G313" s="76">
        <v>795.85</v>
      </c>
      <c r="H313" s="77">
        <v>45736</v>
      </c>
      <c r="I313" s="73" t="s">
        <v>10</v>
      </c>
    </row>
    <row r="314" spans="1:9" ht="31.5" customHeight="1" x14ac:dyDescent="0.25">
      <c r="A314" s="74" t="s">
        <v>1255</v>
      </c>
      <c r="B314" s="68" t="s">
        <v>1408</v>
      </c>
      <c r="C314" s="74" t="s">
        <v>74</v>
      </c>
      <c r="D314" s="78" t="s">
        <v>1480</v>
      </c>
      <c r="E314" s="80">
        <v>723.5</v>
      </c>
      <c r="F314" s="76">
        <v>72.349999999999994</v>
      </c>
      <c r="G314" s="76">
        <v>795.85</v>
      </c>
      <c r="H314" s="77">
        <v>45736</v>
      </c>
      <c r="I314" s="73" t="s">
        <v>10</v>
      </c>
    </row>
    <row r="315" spans="1:9" ht="31.5" customHeight="1" x14ac:dyDescent="0.25">
      <c r="A315" s="74" t="s">
        <v>1256</v>
      </c>
      <c r="B315" s="68" t="s">
        <v>1409</v>
      </c>
      <c r="C315" s="74" t="s">
        <v>76</v>
      </c>
      <c r="D315" s="78" t="s">
        <v>79</v>
      </c>
      <c r="E315" s="80">
        <v>368.04</v>
      </c>
      <c r="F315" s="76">
        <v>0</v>
      </c>
      <c r="G315" s="76">
        <v>368.04</v>
      </c>
      <c r="H315" s="77">
        <v>45712</v>
      </c>
      <c r="I315" s="73" t="s">
        <v>10</v>
      </c>
    </row>
    <row r="316" spans="1:9" ht="31.5" customHeight="1" x14ac:dyDescent="0.25">
      <c r="A316" s="74" t="s">
        <v>1257</v>
      </c>
      <c r="B316" s="68" t="s">
        <v>1410</v>
      </c>
      <c r="C316" s="74" t="s">
        <v>75</v>
      </c>
      <c r="D316" s="78" t="s">
        <v>78</v>
      </c>
      <c r="E316" s="80">
        <v>85.46</v>
      </c>
      <c r="F316" s="76">
        <v>8.5399999999999991</v>
      </c>
      <c r="G316" s="76">
        <v>94</v>
      </c>
      <c r="H316" s="77">
        <v>45728</v>
      </c>
      <c r="I316" s="73" t="s">
        <v>10</v>
      </c>
    </row>
    <row r="317" spans="1:9" ht="31.5" customHeight="1" x14ac:dyDescent="0.25">
      <c r="A317" s="74" t="s">
        <v>1258</v>
      </c>
      <c r="B317" s="68" t="s">
        <v>1169</v>
      </c>
      <c r="C317" s="74" t="s">
        <v>74</v>
      </c>
      <c r="D317" s="78" t="s">
        <v>1480</v>
      </c>
      <c r="E317" s="80">
        <v>101.04</v>
      </c>
      <c r="F317" s="76">
        <v>10.11</v>
      </c>
      <c r="G317" s="76">
        <v>111.15</v>
      </c>
      <c r="H317" s="77">
        <v>45729</v>
      </c>
      <c r="I317" s="73" t="s">
        <v>10</v>
      </c>
    </row>
    <row r="318" spans="1:9" ht="31.5" customHeight="1" x14ac:dyDescent="0.25">
      <c r="A318" s="74" t="s">
        <v>1259</v>
      </c>
      <c r="B318" s="68" t="s">
        <v>1411</v>
      </c>
      <c r="C318" s="74" t="s">
        <v>76</v>
      </c>
      <c r="D318" s="78" t="s">
        <v>79</v>
      </c>
      <c r="E318" s="80">
        <v>391.25</v>
      </c>
      <c r="F318" s="76">
        <v>0</v>
      </c>
      <c r="G318" s="76">
        <v>391.25</v>
      </c>
      <c r="H318" s="77">
        <v>45729</v>
      </c>
      <c r="I318" s="73" t="s">
        <v>10</v>
      </c>
    </row>
    <row r="319" spans="1:9" ht="31.5" customHeight="1" x14ac:dyDescent="0.25">
      <c r="A319" s="74" t="s">
        <v>1260</v>
      </c>
      <c r="B319" s="68" t="s">
        <v>1170</v>
      </c>
      <c r="C319" s="74" t="s">
        <v>77</v>
      </c>
      <c r="D319" s="78" t="s">
        <v>80</v>
      </c>
      <c r="E319" s="80">
        <v>996.82</v>
      </c>
      <c r="F319" s="76">
        <v>99.68</v>
      </c>
      <c r="G319" s="76">
        <v>1096.5</v>
      </c>
      <c r="H319" s="77">
        <v>45712</v>
      </c>
      <c r="I319" s="73" t="s">
        <v>10</v>
      </c>
    </row>
    <row r="320" spans="1:9" ht="31.5" customHeight="1" x14ac:dyDescent="0.25">
      <c r="A320" s="74" t="s">
        <v>1261</v>
      </c>
      <c r="B320" s="68" t="s">
        <v>1171</v>
      </c>
      <c r="C320" s="74" t="s">
        <v>77</v>
      </c>
      <c r="D320" s="78" t="s">
        <v>80</v>
      </c>
      <c r="E320" s="80">
        <v>224.1</v>
      </c>
      <c r="F320" s="76">
        <v>0</v>
      </c>
      <c r="G320" s="76">
        <v>224.1</v>
      </c>
      <c r="H320" s="77">
        <v>45712</v>
      </c>
      <c r="I320" s="73" t="s">
        <v>10</v>
      </c>
    </row>
    <row r="321" spans="1:9" ht="31.5" customHeight="1" x14ac:dyDescent="0.25">
      <c r="A321" s="74" t="s">
        <v>1262</v>
      </c>
      <c r="B321" s="68" t="s">
        <v>1412</v>
      </c>
      <c r="C321" s="74" t="s">
        <v>75</v>
      </c>
      <c r="D321" s="78" t="s">
        <v>78</v>
      </c>
      <c r="E321" s="80">
        <v>72.63</v>
      </c>
      <c r="F321" s="76">
        <v>7.27</v>
      </c>
      <c r="G321" s="76">
        <v>79.900000000000006</v>
      </c>
      <c r="H321" s="77">
        <v>45714</v>
      </c>
      <c r="I321" s="73" t="s">
        <v>10</v>
      </c>
    </row>
    <row r="322" spans="1:9" ht="31.5" customHeight="1" x14ac:dyDescent="0.25">
      <c r="A322" s="74" t="s">
        <v>1263</v>
      </c>
      <c r="B322" s="68" t="s">
        <v>1172</v>
      </c>
      <c r="C322" s="74" t="s">
        <v>75</v>
      </c>
      <c r="D322" s="78" t="s">
        <v>78</v>
      </c>
      <c r="E322" s="80">
        <v>379.99</v>
      </c>
      <c r="F322" s="76">
        <v>0</v>
      </c>
      <c r="G322" s="76">
        <v>379.99</v>
      </c>
      <c r="H322" s="77">
        <v>45736</v>
      </c>
      <c r="I322" s="73" t="s">
        <v>10</v>
      </c>
    </row>
    <row r="323" spans="1:9" ht="31.5" customHeight="1" x14ac:dyDescent="0.25">
      <c r="A323" s="74" t="s">
        <v>1264</v>
      </c>
      <c r="B323" s="68" t="s">
        <v>1413</v>
      </c>
      <c r="C323" s="74" t="s">
        <v>74</v>
      </c>
      <c r="D323" s="78" t="s">
        <v>1480</v>
      </c>
      <c r="E323" s="80">
        <v>231.7</v>
      </c>
      <c r="F323" s="76">
        <v>23.17</v>
      </c>
      <c r="G323" s="76">
        <v>254.87</v>
      </c>
      <c r="H323" s="77">
        <v>45730</v>
      </c>
      <c r="I323" s="73" t="s">
        <v>10</v>
      </c>
    </row>
    <row r="324" spans="1:9" ht="31.5" customHeight="1" x14ac:dyDescent="0.25">
      <c r="A324" s="74" t="s">
        <v>1265</v>
      </c>
      <c r="B324" s="68" t="s">
        <v>1414</v>
      </c>
      <c r="C324" s="74" t="s">
        <v>74</v>
      </c>
      <c r="D324" s="78" t="s">
        <v>1480</v>
      </c>
      <c r="E324" s="80">
        <v>231.7</v>
      </c>
      <c r="F324" s="76">
        <v>23.17</v>
      </c>
      <c r="G324" s="76">
        <v>254.87</v>
      </c>
      <c r="H324" s="77">
        <v>45736</v>
      </c>
      <c r="I324" s="73" t="s">
        <v>10</v>
      </c>
    </row>
    <row r="325" spans="1:9" ht="31.5" customHeight="1" x14ac:dyDescent="0.25">
      <c r="A325" s="74" t="s">
        <v>1266</v>
      </c>
      <c r="B325" s="68" t="s">
        <v>1415</v>
      </c>
      <c r="C325" s="74" t="s">
        <v>74</v>
      </c>
      <c r="D325" s="78" t="s">
        <v>1480</v>
      </c>
      <c r="E325" s="80">
        <v>231.7</v>
      </c>
      <c r="F325" s="76">
        <v>23.17</v>
      </c>
      <c r="G325" s="76">
        <v>254.87</v>
      </c>
      <c r="H325" s="77">
        <v>45736</v>
      </c>
      <c r="I325" s="73" t="s">
        <v>10</v>
      </c>
    </row>
    <row r="326" spans="1:9" ht="31.5" customHeight="1" x14ac:dyDescent="0.25">
      <c r="A326" s="74" t="s">
        <v>1267</v>
      </c>
      <c r="B326" s="68" t="s">
        <v>1416</v>
      </c>
      <c r="C326" s="74" t="s">
        <v>74</v>
      </c>
      <c r="D326" s="78" t="s">
        <v>1480</v>
      </c>
      <c r="E326" s="80">
        <v>158.12</v>
      </c>
      <c r="F326" s="76">
        <v>0</v>
      </c>
      <c r="G326" s="76">
        <v>158.12</v>
      </c>
      <c r="H326" s="77">
        <v>45736</v>
      </c>
      <c r="I326" s="73" t="s">
        <v>10</v>
      </c>
    </row>
    <row r="327" spans="1:9" ht="31.5" customHeight="1" x14ac:dyDescent="0.25">
      <c r="A327" s="74" t="s">
        <v>1268</v>
      </c>
      <c r="B327" s="68" t="s">
        <v>1173</v>
      </c>
      <c r="C327" s="74" t="s">
        <v>75</v>
      </c>
      <c r="D327" s="78" t="s">
        <v>78</v>
      </c>
      <c r="E327" s="80">
        <v>216.94</v>
      </c>
      <c r="F327" s="76">
        <v>0</v>
      </c>
      <c r="G327" s="76">
        <v>216.94</v>
      </c>
      <c r="H327" s="77">
        <v>45736</v>
      </c>
      <c r="I327" s="73" t="s">
        <v>10</v>
      </c>
    </row>
    <row r="328" spans="1:9" ht="31.5" customHeight="1" x14ac:dyDescent="0.25">
      <c r="A328" s="74" t="s">
        <v>1269</v>
      </c>
      <c r="B328" s="68" t="s">
        <v>1174</v>
      </c>
      <c r="C328" s="74" t="s">
        <v>317</v>
      </c>
      <c r="D328" s="78" t="s">
        <v>318</v>
      </c>
      <c r="E328" s="80">
        <v>221.85</v>
      </c>
      <c r="F328" s="76">
        <v>0</v>
      </c>
      <c r="G328" s="76">
        <v>221.85</v>
      </c>
      <c r="H328" s="77">
        <v>45719</v>
      </c>
      <c r="I328" s="73" t="s">
        <v>10</v>
      </c>
    </row>
    <row r="329" spans="1:9" ht="31.5" customHeight="1" x14ac:dyDescent="0.25">
      <c r="A329" s="74" t="s">
        <v>1270</v>
      </c>
      <c r="B329" s="68" t="s">
        <v>1175</v>
      </c>
      <c r="C329" s="74" t="s">
        <v>317</v>
      </c>
      <c r="D329" s="78" t="s">
        <v>318</v>
      </c>
      <c r="E329" s="80">
        <v>40.82</v>
      </c>
      <c r="F329" s="76">
        <v>4.08</v>
      </c>
      <c r="G329" s="76">
        <v>44.9</v>
      </c>
      <c r="H329" s="77">
        <v>45719</v>
      </c>
      <c r="I329" s="73" t="s">
        <v>10</v>
      </c>
    </row>
    <row r="330" spans="1:9" ht="31.5" customHeight="1" x14ac:dyDescent="0.25">
      <c r="A330" s="74" t="s">
        <v>1271</v>
      </c>
      <c r="B330" s="68" t="s">
        <v>1176</v>
      </c>
      <c r="C330" s="74" t="s">
        <v>317</v>
      </c>
      <c r="D330" s="78" t="s">
        <v>318</v>
      </c>
      <c r="E330" s="80">
        <v>1560</v>
      </c>
      <c r="F330" s="76">
        <v>0</v>
      </c>
      <c r="G330" s="76">
        <v>1560</v>
      </c>
      <c r="H330" s="77">
        <v>45719</v>
      </c>
      <c r="I330" s="73" t="s">
        <v>10</v>
      </c>
    </row>
    <row r="331" spans="1:9" ht="31.5" customHeight="1" x14ac:dyDescent="0.25">
      <c r="A331" s="74" t="s">
        <v>1272</v>
      </c>
      <c r="B331" s="68" t="s">
        <v>1177</v>
      </c>
      <c r="C331" s="74" t="s">
        <v>317</v>
      </c>
      <c r="D331" s="78" t="s">
        <v>318</v>
      </c>
      <c r="E331" s="80">
        <v>315</v>
      </c>
      <c r="F331" s="76">
        <v>0</v>
      </c>
      <c r="G331" s="76">
        <v>315</v>
      </c>
      <c r="H331" s="77">
        <v>45719</v>
      </c>
      <c r="I331" s="73" t="s">
        <v>10</v>
      </c>
    </row>
    <row r="332" spans="1:9" ht="31.5" customHeight="1" x14ac:dyDescent="0.25">
      <c r="A332" s="74" t="s">
        <v>1273</v>
      </c>
      <c r="B332" s="68" t="s">
        <v>1178</v>
      </c>
      <c r="C332" s="74" t="s">
        <v>317</v>
      </c>
      <c r="D332" s="78" t="s">
        <v>318</v>
      </c>
      <c r="E332" s="80">
        <v>124.55</v>
      </c>
      <c r="F332" s="76">
        <v>12.45</v>
      </c>
      <c r="G332" s="76">
        <v>137</v>
      </c>
      <c r="H332" s="77">
        <v>45720</v>
      </c>
      <c r="I332" s="73" t="s">
        <v>10</v>
      </c>
    </row>
    <row r="333" spans="1:9" ht="31.5" customHeight="1" x14ac:dyDescent="0.25">
      <c r="A333" s="74" t="s">
        <v>1274</v>
      </c>
      <c r="B333" s="68" t="s">
        <v>1417</v>
      </c>
      <c r="C333" s="74" t="s">
        <v>317</v>
      </c>
      <c r="D333" s="78" t="s">
        <v>318</v>
      </c>
      <c r="E333" s="80">
        <v>14.68</v>
      </c>
      <c r="F333" s="76">
        <v>1.47</v>
      </c>
      <c r="G333" s="76">
        <v>16.149999999999999</v>
      </c>
      <c r="H333" s="77">
        <v>45719</v>
      </c>
      <c r="I333" s="73" t="s">
        <v>10</v>
      </c>
    </row>
    <row r="334" spans="1:9" ht="31.5" customHeight="1" x14ac:dyDescent="0.25">
      <c r="A334" s="74" t="s">
        <v>1275</v>
      </c>
      <c r="B334" s="68" t="s">
        <v>1418</v>
      </c>
      <c r="C334" s="74" t="s">
        <v>75</v>
      </c>
      <c r="D334" s="78" t="s">
        <v>78</v>
      </c>
      <c r="E334" s="80">
        <v>206.35</v>
      </c>
      <c r="F334" s="76">
        <v>20.63</v>
      </c>
      <c r="G334" s="76">
        <v>226.98</v>
      </c>
      <c r="H334" s="77">
        <v>45729</v>
      </c>
      <c r="I334" s="73" t="s">
        <v>10</v>
      </c>
    </row>
    <row r="335" spans="1:9" ht="31.5" customHeight="1" x14ac:dyDescent="0.25">
      <c r="A335" s="74" t="s">
        <v>1276</v>
      </c>
      <c r="B335" s="68" t="s">
        <v>1418</v>
      </c>
      <c r="C335" s="74" t="s">
        <v>75</v>
      </c>
      <c r="D335" s="78" t="s">
        <v>78</v>
      </c>
      <c r="E335" s="80">
        <v>206.35</v>
      </c>
      <c r="F335" s="76">
        <v>20.63</v>
      </c>
      <c r="G335" s="76">
        <v>226.98</v>
      </c>
      <c r="H335" s="77">
        <v>45729</v>
      </c>
      <c r="I335" s="73" t="s">
        <v>10</v>
      </c>
    </row>
    <row r="336" spans="1:9" ht="31.5" customHeight="1" x14ac:dyDescent="0.25">
      <c r="A336" s="74" t="s">
        <v>1277</v>
      </c>
      <c r="B336" s="68" t="s">
        <v>1419</v>
      </c>
      <c r="C336" s="74" t="s">
        <v>75</v>
      </c>
      <c r="D336" s="78" t="s">
        <v>78</v>
      </c>
      <c r="E336" s="80">
        <v>61.99</v>
      </c>
      <c r="F336" s="76">
        <v>0</v>
      </c>
      <c r="G336" s="76">
        <v>61.99</v>
      </c>
      <c r="H336" s="77">
        <v>45734</v>
      </c>
      <c r="I336" s="73" t="s">
        <v>10</v>
      </c>
    </row>
    <row r="337" spans="1:9" ht="31.5" customHeight="1" x14ac:dyDescent="0.25">
      <c r="A337" s="74" t="s">
        <v>1278</v>
      </c>
      <c r="B337" s="68" t="s">
        <v>1420</v>
      </c>
      <c r="C337" s="74" t="s">
        <v>75</v>
      </c>
      <c r="D337" s="78" t="s">
        <v>78</v>
      </c>
      <c r="E337" s="80">
        <v>69.989999999999995</v>
      </c>
      <c r="F337" s="76">
        <v>0</v>
      </c>
      <c r="G337" s="76">
        <v>69.989999999999995</v>
      </c>
      <c r="H337" s="77">
        <v>45740</v>
      </c>
      <c r="I337" s="73" t="s">
        <v>10</v>
      </c>
    </row>
    <row r="338" spans="1:9" ht="31.5" customHeight="1" x14ac:dyDescent="0.25">
      <c r="A338" s="74" t="s">
        <v>1279</v>
      </c>
      <c r="B338" s="68" t="s">
        <v>1421</v>
      </c>
      <c r="C338" s="74" t="s">
        <v>74</v>
      </c>
      <c r="D338" s="78" t="s">
        <v>1480</v>
      </c>
      <c r="E338" s="80">
        <v>188.95</v>
      </c>
      <c r="F338" s="76">
        <v>18.899999999999999</v>
      </c>
      <c r="G338" s="76">
        <v>207.85</v>
      </c>
      <c r="H338" s="77">
        <v>45716</v>
      </c>
      <c r="I338" s="73" t="s">
        <v>10</v>
      </c>
    </row>
    <row r="339" spans="1:9" ht="31.5" customHeight="1" x14ac:dyDescent="0.25">
      <c r="A339" s="74" t="s">
        <v>1280</v>
      </c>
      <c r="B339" s="68" t="s">
        <v>1422</v>
      </c>
      <c r="C339" s="74" t="s">
        <v>74</v>
      </c>
      <c r="D339" s="78" t="s">
        <v>1480</v>
      </c>
      <c r="E339" s="80">
        <v>144</v>
      </c>
      <c r="F339" s="76">
        <v>14.4</v>
      </c>
      <c r="G339" s="76">
        <v>158.4</v>
      </c>
      <c r="H339" s="77">
        <v>45734</v>
      </c>
      <c r="I339" s="73" t="s">
        <v>10</v>
      </c>
    </row>
    <row r="340" spans="1:9" ht="31.5" customHeight="1" x14ac:dyDescent="0.25">
      <c r="A340" s="74" t="s">
        <v>1281</v>
      </c>
      <c r="B340" s="68" t="s">
        <v>1423</v>
      </c>
      <c r="C340" s="74" t="s">
        <v>74</v>
      </c>
      <c r="D340" s="78" t="s">
        <v>1480</v>
      </c>
      <c r="E340" s="80">
        <v>194.03</v>
      </c>
      <c r="F340" s="76">
        <v>19.399999999999999</v>
      </c>
      <c r="G340" s="76">
        <v>213.43</v>
      </c>
      <c r="H340" s="77">
        <v>45716</v>
      </c>
      <c r="I340" s="73" t="s">
        <v>10</v>
      </c>
    </row>
    <row r="341" spans="1:9" ht="31.5" customHeight="1" x14ac:dyDescent="0.25">
      <c r="A341" s="74" t="s">
        <v>1282</v>
      </c>
      <c r="B341" s="68" t="s">
        <v>1424</v>
      </c>
      <c r="C341" s="74" t="s">
        <v>74</v>
      </c>
      <c r="D341" s="78" t="s">
        <v>1480</v>
      </c>
      <c r="E341" s="80">
        <v>90.77</v>
      </c>
      <c r="F341" s="76">
        <v>9.08</v>
      </c>
      <c r="G341" s="76">
        <v>99.85</v>
      </c>
      <c r="H341" s="77">
        <v>45734</v>
      </c>
      <c r="I341" s="73" t="s">
        <v>10</v>
      </c>
    </row>
    <row r="342" spans="1:9" ht="31.5" customHeight="1" x14ac:dyDescent="0.25">
      <c r="A342" s="74" t="s">
        <v>1283</v>
      </c>
      <c r="B342" s="68" t="s">
        <v>1425</v>
      </c>
      <c r="C342" s="74" t="s">
        <v>74</v>
      </c>
      <c r="D342" s="78" t="s">
        <v>1480</v>
      </c>
      <c r="E342" s="80">
        <v>188.95</v>
      </c>
      <c r="F342" s="76">
        <v>18.899999999999999</v>
      </c>
      <c r="G342" s="76">
        <v>207.85</v>
      </c>
      <c r="H342" s="77">
        <v>45716</v>
      </c>
      <c r="I342" s="73" t="s">
        <v>10</v>
      </c>
    </row>
    <row r="343" spans="1:9" ht="31.5" customHeight="1" x14ac:dyDescent="0.25">
      <c r="A343" s="74" t="s">
        <v>1284</v>
      </c>
      <c r="B343" s="68" t="s">
        <v>1426</v>
      </c>
      <c r="C343" s="74" t="s">
        <v>74</v>
      </c>
      <c r="D343" s="78" t="s">
        <v>1480</v>
      </c>
      <c r="E343" s="80">
        <v>114.09</v>
      </c>
      <c r="F343" s="76">
        <v>11.41</v>
      </c>
      <c r="G343" s="76">
        <v>125.5</v>
      </c>
      <c r="H343" s="77">
        <v>45734</v>
      </c>
      <c r="I343" s="73" t="s">
        <v>10</v>
      </c>
    </row>
    <row r="344" spans="1:9" ht="31.5" customHeight="1" x14ac:dyDescent="0.25">
      <c r="A344" s="74" t="s">
        <v>1285</v>
      </c>
      <c r="B344" s="68" t="s">
        <v>1427</v>
      </c>
      <c r="C344" s="74" t="s">
        <v>74</v>
      </c>
      <c r="D344" s="78" t="s">
        <v>1480</v>
      </c>
      <c r="E344" s="80">
        <v>114.09</v>
      </c>
      <c r="F344" s="76">
        <v>11.41</v>
      </c>
      <c r="G344" s="76">
        <v>125.5</v>
      </c>
      <c r="H344" s="77">
        <v>45734</v>
      </c>
      <c r="I344" s="73" t="s">
        <v>10</v>
      </c>
    </row>
    <row r="345" spans="1:9" ht="31.5" customHeight="1" x14ac:dyDescent="0.25">
      <c r="A345" s="74" t="s">
        <v>1286</v>
      </c>
      <c r="B345" s="68" t="s">
        <v>1428</v>
      </c>
      <c r="C345" s="74" t="s">
        <v>74</v>
      </c>
      <c r="D345" s="78" t="s">
        <v>1480</v>
      </c>
      <c r="E345" s="80">
        <v>90.77</v>
      </c>
      <c r="F345" s="76">
        <v>9.08</v>
      </c>
      <c r="G345" s="76">
        <v>99.85</v>
      </c>
      <c r="H345" s="77">
        <v>45734</v>
      </c>
      <c r="I345" s="73" t="s">
        <v>10</v>
      </c>
    </row>
    <row r="346" spans="1:9" ht="31.5" customHeight="1" x14ac:dyDescent="0.25">
      <c r="A346" s="74" t="s">
        <v>1287</v>
      </c>
      <c r="B346" s="68" t="s">
        <v>1179</v>
      </c>
      <c r="C346" s="74" t="s">
        <v>317</v>
      </c>
      <c r="D346" s="78" t="s">
        <v>318</v>
      </c>
      <c r="E346" s="80">
        <v>315</v>
      </c>
      <c r="F346" s="76">
        <v>0</v>
      </c>
      <c r="G346" s="76">
        <v>315</v>
      </c>
      <c r="H346" s="77">
        <v>45719</v>
      </c>
      <c r="I346" s="73" t="s">
        <v>10</v>
      </c>
    </row>
    <row r="347" spans="1:9" ht="31.5" customHeight="1" x14ac:dyDescent="0.25">
      <c r="A347" s="74" t="s">
        <v>1288</v>
      </c>
      <c r="B347" s="68" t="s">
        <v>1180</v>
      </c>
      <c r="C347" s="74" t="s">
        <v>317</v>
      </c>
      <c r="D347" s="78" t="s">
        <v>318</v>
      </c>
      <c r="E347" s="80">
        <v>1525</v>
      </c>
      <c r="F347" s="76">
        <v>0</v>
      </c>
      <c r="G347" s="76">
        <v>1525</v>
      </c>
      <c r="H347" s="77">
        <v>45719</v>
      </c>
      <c r="I347" s="73" t="s">
        <v>10</v>
      </c>
    </row>
    <row r="348" spans="1:9" ht="31.5" customHeight="1" x14ac:dyDescent="0.25">
      <c r="A348" s="74" t="s">
        <v>1289</v>
      </c>
      <c r="B348" s="68" t="s">
        <v>1429</v>
      </c>
      <c r="C348" s="74" t="s">
        <v>317</v>
      </c>
      <c r="D348" s="78" t="s">
        <v>318</v>
      </c>
      <c r="E348" s="80">
        <v>58</v>
      </c>
      <c r="F348" s="76">
        <v>5.8</v>
      </c>
      <c r="G348" s="76">
        <v>63.8</v>
      </c>
      <c r="H348" s="77">
        <v>45719</v>
      </c>
      <c r="I348" s="73" t="s">
        <v>10</v>
      </c>
    </row>
    <row r="349" spans="1:9" ht="31.5" customHeight="1" x14ac:dyDescent="0.25">
      <c r="A349" s="74" t="s">
        <v>1290</v>
      </c>
      <c r="B349" s="68" t="s">
        <v>1181</v>
      </c>
      <c r="C349" s="74" t="s">
        <v>75</v>
      </c>
      <c r="D349" s="78" t="s">
        <v>78</v>
      </c>
      <c r="E349" s="80">
        <v>280.3</v>
      </c>
      <c r="F349" s="76">
        <v>27.55</v>
      </c>
      <c r="G349" s="76">
        <v>307.85000000000002</v>
      </c>
      <c r="H349" s="77">
        <v>45720</v>
      </c>
      <c r="I349" s="73" t="s">
        <v>10</v>
      </c>
    </row>
    <row r="350" spans="1:9" ht="31.5" customHeight="1" x14ac:dyDescent="0.25">
      <c r="A350" s="74" t="s">
        <v>1291</v>
      </c>
      <c r="B350" s="68" t="s">
        <v>1430</v>
      </c>
      <c r="C350" s="74" t="s">
        <v>75</v>
      </c>
      <c r="D350" s="78" t="s">
        <v>78</v>
      </c>
      <c r="E350" s="80">
        <v>69.95</v>
      </c>
      <c r="F350" s="76">
        <v>7</v>
      </c>
      <c r="G350" s="76">
        <v>76.95</v>
      </c>
      <c r="H350" s="77">
        <v>45734</v>
      </c>
      <c r="I350" s="73" t="s">
        <v>10</v>
      </c>
    </row>
    <row r="351" spans="1:9" ht="31.5" customHeight="1" x14ac:dyDescent="0.25">
      <c r="A351" s="74" t="s">
        <v>1292</v>
      </c>
      <c r="B351" s="68" t="s">
        <v>1431</v>
      </c>
      <c r="C351" s="74" t="s">
        <v>75</v>
      </c>
      <c r="D351" s="78" t="s">
        <v>78</v>
      </c>
      <c r="E351" s="80">
        <v>14.55</v>
      </c>
      <c r="F351" s="76">
        <v>1.45</v>
      </c>
      <c r="G351" s="76">
        <v>16</v>
      </c>
      <c r="H351" s="77">
        <v>45734</v>
      </c>
      <c r="I351" s="73" t="s">
        <v>10</v>
      </c>
    </row>
    <row r="352" spans="1:9" ht="31.5" customHeight="1" x14ac:dyDescent="0.25">
      <c r="A352" s="74" t="s">
        <v>1293</v>
      </c>
      <c r="B352" s="68" t="s">
        <v>1182</v>
      </c>
      <c r="C352" s="74" t="s">
        <v>75</v>
      </c>
      <c r="D352" s="78" t="s">
        <v>78</v>
      </c>
      <c r="E352" s="80">
        <v>51.73</v>
      </c>
      <c r="F352" s="76">
        <v>5.17</v>
      </c>
      <c r="G352" s="76">
        <v>56.9</v>
      </c>
      <c r="H352" s="77">
        <v>45720</v>
      </c>
      <c r="I352" s="73" t="s">
        <v>10</v>
      </c>
    </row>
    <row r="353" spans="1:9" ht="31.5" customHeight="1" x14ac:dyDescent="0.25">
      <c r="A353" s="74" t="s">
        <v>1294</v>
      </c>
      <c r="B353" s="68" t="s">
        <v>1416</v>
      </c>
      <c r="C353" s="74" t="s">
        <v>74</v>
      </c>
      <c r="D353" s="78" t="s">
        <v>1480</v>
      </c>
      <c r="E353" s="80">
        <v>144.69999999999999</v>
      </c>
      <c r="F353" s="76">
        <v>14.47</v>
      </c>
      <c r="G353" s="76">
        <v>159.16999999999999</v>
      </c>
      <c r="H353" s="77">
        <v>45736</v>
      </c>
      <c r="I353" s="73" t="s">
        <v>10</v>
      </c>
    </row>
    <row r="354" spans="1:9" ht="31.5" customHeight="1" x14ac:dyDescent="0.25">
      <c r="A354" s="74" t="s">
        <v>1295</v>
      </c>
      <c r="B354" s="68" t="s">
        <v>1183</v>
      </c>
      <c r="C354" s="74" t="s">
        <v>76</v>
      </c>
      <c r="D354" s="78" t="s">
        <v>79</v>
      </c>
      <c r="E354" s="80">
        <v>483</v>
      </c>
      <c r="F354" s="76">
        <v>0</v>
      </c>
      <c r="G354" s="76">
        <v>483</v>
      </c>
      <c r="H354" s="77">
        <v>45719</v>
      </c>
      <c r="I354" s="73" t="s">
        <v>10</v>
      </c>
    </row>
    <row r="355" spans="1:9" ht="31.5" customHeight="1" x14ac:dyDescent="0.25">
      <c r="A355" s="74" t="s">
        <v>1296</v>
      </c>
      <c r="B355" s="68" t="s">
        <v>1184</v>
      </c>
      <c r="C355" s="74" t="s">
        <v>77</v>
      </c>
      <c r="D355" s="78" t="s">
        <v>80</v>
      </c>
      <c r="E355" s="80">
        <v>80.91</v>
      </c>
      <c r="F355" s="76">
        <v>8.09</v>
      </c>
      <c r="G355" s="76">
        <v>89</v>
      </c>
      <c r="H355" s="77">
        <v>45719</v>
      </c>
      <c r="I355" s="73" t="s">
        <v>10</v>
      </c>
    </row>
    <row r="356" spans="1:9" ht="31.5" customHeight="1" x14ac:dyDescent="0.25">
      <c r="A356" s="74" t="s">
        <v>1297</v>
      </c>
      <c r="B356" s="68" t="s">
        <v>1432</v>
      </c>
      <c r="C356" s="74" t="s">
        <v>77</v>
      </c>
      <c r="D356" s="78" t="s">
        <v>80</v>
      </c>
      <c r="E356" s="80">
        <v>117.45</v>
      </c>
      <c r="F356" s="76">
        <v>0</v>
      </c>
      <c r="G356" s="76">
        <v>117.45</v>
      </c>
      <c r="H356" s="77">
        <v>45720</v>
      </c>
      <c r="I356" s="73" t="s">
        <v>10</v>
      </c>
    </row>
    <row r="357" spans="1:9" ht="31.5" customHeight="1" x14ac:dyDescent="0.25">
      <c r="A357" s="74" t="s">
        <v>1298</v>
      </c>
      <c r="B357" s="68" t="s">
        <v>1433</v>
      </c>
      <c r="C357" s="74" t="s">
        <v>77</v>
      </c>
      <c r="D357" s="78" t="s">
        <v>80</v>
      </c>
      <c r="E357" s="80">
        <v>245.35</v>
      </c>
      <c r="F357" s="76">
        <v>0</v>
      </c>
      <c r="G357" s="76">
        <v>245.35</v>
      </c>
      <c r="H357" s="77">
        <v>45720</v>
      </c>
      <c r="I357" s="73" t="s">
        <v>10</v>
      </c>
    </row>
    <row r="358" spans="1:9" ht="31.5" customHeight="1" x14ac:dyDescent="0.25">
      <c r="A358" s="74" t="s">
        <v>1299</v>
      </c>
      <c r="B358" s="68" t="s">
        <v>1434</v>
      </c>
      <c r="C358" s="74" t="s">
        <v>77</v>
      </c>
      <c r="D358" s="78" t="s">
        <v>80</v>
      </c>
      <c r="E358" s="80">
        <v>1115.96</v>
      </c>
      <c r="F358" s="76">
        <v>0</v>
      </c>
      <c r="G358" s="76">
        <v>1115.96</v>
      </c>
      <c r="H358" s="77">
        <v>45720</v>
      </c>
      <c r="I358" s="73" t="s">
        <v>10</v>
      </c>
    </row>
    <row r="359" spans="1:9" ht="31.5" customHeight="1" x14ac:dyDescent="0.25">
      <c r="A359" s="74" t="s">
        <v>1300</v>
      </c>
      <c r="B359" s="68" t="s">
        <v>1435</v>
      </c>
      <c r="C359" s="74" t="s">
        <v>77</v>
      </c>
      <c r="D359" s="78" t="s">
        <v>80</v>
      </c>
      <c r="E359" s="80">
        <v>152</v>
      </c>
      <c r="F359" s="76">
        <v>0</v>
      </c>
      <c r="G359" s="76">
        <v>152</v>
      </c>
      <c r="H359" s="77">
        <v>45720</v>
      </c>
      <c r="I359" s="73" t="s">
        <v>10</v>
      </c>
    </row>
    <row r="360" spans="1:9" ht="31.5" customHeight="1" x14ac:dyDescent="0.25">
      <c r="A360" s="74" t="s">
        <v>1301</v>
      </c>
      <c r="B360" s="68" t="s">
        <v>1436</v>
      </c>
      <c r="C360" s="74" t="s">
        <v>77</v>
      </c>
      <c r="D360" s="78" t="s">
        <v>80</v>
      </c>
      <c r="E360" s="80">
        <v>136.36000000000001</v>
      </c>
      <c r="F360" s="76">
        <v>13.64</v>
      </c>
      <c r="G360" s="76">
        <v>150</v>
      </c>
      <c r="H360" s="77">
        <v>45721</v>
      </c>
      <c r="I360" s="73" t="s">
        <v>10</v>
      </c>
    </row>
    <row r="361" spans="1:9" ht="31.5" customHeight="1" x14ac:dyDescent="0.25">
      <c r="A361" s="74" t="s">
        <v>1302</v>
      </c>
      <c r="B361" s="68" t="s">
        <v>1437</v>
      </c>
      <c r="C361" s="74" t="s">
        <v>77</v>
      </c>
      <c r="D361" s="78" t="s">
        <v>80</v>
      </c>
      <c r="E361" s="80">
        <v>136.36000000000001</v>
      </c>
      <c r="F361" s="76">
        <v>13.64</v>
      </c>
      <c r="G361" s="76">
        <v>150</v>
      </c>
      <c r="H361" s="77">
        <v>45721</v>
      </c>
      <c r="I361" s="73" t="s">
        <v>10</v>
      </c>
    </row>
    <row r="362" spans="1:9" ht="31.5" customHeight="1" x14ac:dyDescent="0.25">
      <c r="A362" s="74" t="s">
        <v>1303</v>
      </c>
      <c r="B362" s="68" t="s">
        <v>1438</v>
      </c>
      <c r="C362" s="74" t="s">
        <v>75</v>
      </c>
      <c r="D362" s="78" t="s">
        <v>78</v>
      </c>
      <c r="E362" s="80">
        <v>124.53</v>
      </c>
      <c r="F362" s="76">
        <v>12.45</v>
      </c>
      <c r="G362" s="76">
        <v>136.97999999999999</v>
      </c>
      <c r="H362" s="77">
        <v>45729</v>
      </c>
      <c r="I362" s="73" t="s">
        <v>10</v>
      </c>
    </row>
    <row r="363" spans="1:9" ht="31.5" customHeight="1" x14ac:dyDescent="0.25">
      <c r="A363" s="74" t="s">
        <v>1304</v>
      </c>
      <c r="B363" s="68" t="s">
        <v>1185</v>
      </c>
      <c r="C363" s="74" t="s">
        <v>75</v>
      </c>
      <c r="D363" s="78" t="s">
        <v>78</v>
      </c>
      <c r="E363" s="80">
        <v>123.05</v>
      </c>
      <c r="F363" s="76">
        <v>12.3</v>
      </c>
      <c r="G363" s="76">
        <v>135.35</v>
      </c>
      <c r="H363" s="77">
        <v>45729</v>
      </c>
      <c r="I363" s="73" t="s">
        <v>10</v>
      </c>
    </row>
    <row r="364" spans="1:9" ht="31.5" customHeight="1" x14ac:dyDescent="0.25">
      <c r="A364" s="74" t="s">
        <v>1305</v>
      </c>
      <c r="B364" s="68" t="s">
        <v>1439</v>
      </c>
      <c r="C364" s="74" t="s">
        <v>75</v>
      </c>
      <c r="D364" s="78" t="s">
        <v>78</v>
      </c>
      <c r="E364" s="80">
        <v>124.53</v>
      </c>
      <c r="F364" s="76">
        <v>12.45</v>
      </c>
      <c r="G364" s="76">
        <v>136.97999999999999</v>
      </c>
      <c r="H364" s="77">
        <v>45729</v>
      </c>
      <c r="I364" s="73" t="s">
        <v>10</v>
      </c>
    </row>
    <row r="365" spans="1:9" ht="31.5" customHeight="1" x14ac:dyDescent="0.25">
      <c r="A365" s="74" t="s">
        <v>1306</v>
      </c>
      <c r="B365" s="68" t="s">
        <v>1440</v>
      </c>
      <c r="C365" s="74" t="s">
        <v>75</v>
      </c>
      <c r="D365" s="78" t="s">
        <v>78</v>
      </c>
      <c r="E365" s="80">
        <v>115.94</v>
      </c>
      <c r="F365" s="76">
        <v>0</v>
      </c>
      <c r="G365" s="76">
        <v>115.94</v>
      </c>
      <c r="H365" s="77">
        <v>45721</v>
      </c>
      <c r="I365" s="73" t="s">
        <v>10</v>
      </c>
    </row>
    <row r="366" spans="1:9" ht="31.5" customHeight="1" x14ac:dyDescent="0.25">
      <c r="A366" s="74" t="s">
        <v>1307</v>
      </c>
      <c r="B366" s="68" t="s">
        <v>1441</v>
      </c>
      <c r="C366" s="74" t="s">
        <v>75</v>
      </c>
      <c r="D366" s="78" t="s">
        <v>78</v>
      </c>
      <c r="E366" s="80">
        <v>240.98</v>
      </c>
      <c r="F366" s="76">
        <v>0</v>
      </c>
      <c r="G366" s="76">
        <v>240.98</v>
      </c>
      <c r="H366" s="77">
        <v>45721</v>
      </c>
      <c r="I366" s="73" t="s">
        <v>10</v>
      </c>
    </row>
    <row r="367" spans="1:9" ht="31.5" customHeight="1" x14ac:dyDescent="0.25">
      <c r="A367" s="74" t="s">
        <v>1308</v>
      </c>
      <c r="B367" s="68" t="s">
        <v>1442</v>
      </c>
      <c r="C367" s="74" t="s">
        <v>75</v>
      </c>
      <c r="D367" s="78" t="s">
        <v>78</v>
      </c>
      <c r="E367" s="80">
        <v>124.53</v>
      </c>
      <c r="F367" s="76">
        <v>12.45</v>
      </c>
      <c r="G367" s="76">
        <v>136.97999999999999</v>
      </c>
      <c r="H367" s="77">
        <v>45729</v>
      </c>
      <c r="I367" s="73" t="s">
        <v>10</v>
      </c>
    </row>
    <row r="368" spans="1:9" ht="31.5" customHeight="1" x14ac:dyDescent="0.25">
      <c r="A368" s="74" t="s">
        <v>1309</v>
      </c>
      <c r="B368" s="68" t="s">
        <v>1443</v>
      </c>
      <c r="C368" s="74" t="s">
        <v>75</v>
      </c>
      <c r="D368" s="78" t="s">
        <v>78</v>
      </c>
      <c r="E368" s="80">
        <v>136.05000000000001</v>
      </c>
      <c r="F368" s="76">
        <v>13.6</v>
      </c>
      <c r="G368" s="76">
        <v>149.65</v>
      </c>
      <c r="H368" s="77">
        <v>45728</v>
      </c>
      <c r="I368" s="73" t="s">
        <v>10</v>
      </c>
    </row>
    <row r="369" spans="1:9" ht="31.5" customHeight="1" x14ac:dyDescent="0.25">
      <c r="A369" s="74" t="s">
        <v>1310</v>
      </c>
      <c r="B369" s="68" t="s">
        <v>1444</v>
      </c>
      <c r="C369" s="74" t="s">
        <v>75</v>
      </c>
      <c r="D369" s="78" t="s">
        <v>78</v>
      </c>
      <c r="E369" s="80">
        <v>49.09</v>
      </c>
      <c r="F369" s="76">
        <v>4.91</v>
      </c>
      <c r="G369" s="76">
        <v>54</v>
      </c>
      <c r="H369" s="77">
        <v>45728</v>
      </c>
      <c r="I369" s="73" t="s">
        <v>10</v>
      </c>
    </row>
    <row r="370" spans="1:9" ht="31.5" customHeight="1" x14ac:dyDescent="0.25">
      <c r="A370" s="74" t="s">
        <v>1311</v>
      </c>
      <c r="B370" s="68" t="s">
        <v>1445</v>
      </c>
      <c r="C370" s="74" t="s">
        <v>75</v>
      </c>
      <c r="D370" s="78" t="s">
        <v>78</v>
      </c>
      <c r="E370" s="80">
        <v>76.37</v>
      </c>
      <c r="F370" s="76">
        <v>7.63</v>
      </c>
      <c r="G370" s="76">
        <v>84</v>
      </c>
      <c r="H370" s="77">
        <v>45728</v>
      </c>
      <c r="I370" s="73" t="s">
        <v>10</v>
      </c>
    </row>
    <row r="371" spans="1:9" ht="31.5" customHeight="1" x14ac:dyDescent="0.25">
      <c r="A371" s="74" t="s">
        <v>1312</v>
      </c>
      <c r="B371" s="68" t="s">
        <v>1186</v>
      </c>
      <c r="C371" s="74" t="s">
        <v>77</v>
      </c>
      <c r="D371" s="78" t="s">
        <v>80</v>
      </c>
      <c r="E371" s="80">
        <v>375</v>
      </c>
      <c r="F371" s="76">
        <v>0</v>
      </c>
      <c r="G371" s="76">
        <v>375</v>
      </c>
      <c r="H371" s="77">
        <v>45728</v>
      </c>
      <c r="I371" s="73" t="s">
        <v>10</v>
      </c>
    </row>
    <row r="372" spans="1:9" ht="31.5" customHeight="1" x14ac:dyDescent="0.25">
      <c r="A372" s="74" t="s">
        <v>1313</v>
      </c>
      <c r="B372" s="68" t="s">
        <v>1446</v>
      </c>
      <c r="C372" s="74" t="s">
        <v>77</v>
      </c>
      <c r="D372" s="78" t="s">
        <v>80</v>
      </c>
      <c r="E372" s="80">
        <v>375</v>
      </c>
      <c r="F372" s="76">
        <v>0</v>
      </c>
      <c r="G372" s="76">
        <v>375</v>
      </c>
      <c r="H372" s="77">
        <v>45733</v>
      </c>
      <c r="I372" s="73" t="s">
        <v>10</v>
      </c>
    </row>
    <row r="373" spans="1:9" ht="31.5" customHeight="1" x14ac:dyDescent="0.25">
      <c r="A373" s="74" t="s">
        <v>1314</v>
      </c>
      <c r="B373" s="68" t="s">
        <v>1447</v>
      </c>
      <c r="C373" s="74" t="s">
        <v>317</v>
      </c>
      <c r="D373" s="78" t="s">
        <v>318</v>
      </c>
      <c r="E373" s="80">
        <v>375</v>
      </c>
      <c r="F373" s="76">
        <v>0</v>
      </c>
      <c r="G373" s="76">
        <v>375</v>
      </c>
      <c r="H373" s="77">
        <v>45734</v>
      </c>
      <c r="I373" s="73" t="s">
        <v>10</v>
      </c>
    </row>
    <row r="374" spans="1:9" ht="31.5" customHeight="1" x14ac:dyDescent="0.25">
      <c r="A374" s="74" t="s">
        <v>1315</v>
      </c>
      <c r="B374" s="68" t="s">
        <v>1448</v>
      </c>
      <c r="C374" s="74" t="s">
        <v>77</v>
      </c>
      <c r="D374" s="78" t="s">
        <v>80</v>
      </c>
      <c r="E374" s="80">
        <v>205.05</v>
      </c>
      <c r="F374" s="76">
        <v>0</v>
      </c>
      <c r="G374" s="76">
        <v>205.05</v>
      </c>
      <c r="H374" s="77">
        <v>45723</v>
      </c>
      <c r="I374" s="73" t="s">
        <v>10</v>
      </c>
    </row>
    <row r="375" spans="1:9" ht="31.5" customHeight="1" x14ac:dyDescent="0.25">
      <c r="A375" s="74" t="s">
        <v>1316</v>
      </c>
      <c r="B375" s="68" t="s">
        <v>1449</v>
      </c>
      <c r="C375" s="74" t="s">
        <v>75</v>
      </c>
      <c r="D375" s="78" t="s">
        <v>78</v>
      </c>
      <c r="E375" s="80">
        <v>85.46</v>
      </c>
      <c r="F375" s="76">
        <v>8.5399999999999991</v>
      </c>
      <c r="G375" s="76">
        <v>94</v>
      </c>
      <c r="H375" s="77">
        <v>45736</v>
      </c>
      <c r="I375" s="73" t="s">
        <v>10</v>
      </c>
    </row>
    <row r="376" spans="1:9" ht="31.5" customHeight="1" x14ac:dyDescent="0.25">
      <c r="A376" s="74" t="s">
        <v>1317</v>
      </c>
      <c r="B376" s="68" t="s">
        <v>1187</v>
      </c>
      <c r="C376" s="74" t="s">
        <v>75</v>
      </c>
      <c r="D376" s="78" t="s">
        <v>78</v>
      </c>
      <c r="E376" s="80">
        <v>3.74</v>
      </c>
      <c r="F376" s="76">
        <v>0.37</v>
      </c>
      <c r="G376" s="76">
        <v>4.1100000000000003</v>
      </c>
      <c r="H376" s="77">
        <v>45726</v>
      </c>
      <c r="I376" s="73" t="s">
        <v>10</v>
      </c>
    </row>
    <row r="377" spans="1:9" ht="31.5" customHeight="1" x14ac:dyDescent="0.25">
      <c r="A377" s="74" t="s">
        <v>1318</v>
      </c>
      <c r="B377" s="68" t="s">
        <v>1188</v>
      </c>
      <c r="C377" s="74" t="s">
        <v>74</v>
      </c>
      <c r="D377" s="78" t="s">
        <v>1480</v>
      </c>
      <c r="E377" s="80">
        <v>78.760000000000005</v>
      </c>
      <c r="F377" s="76">
        <v>7.87</v>
      </c>
      <c r="G377" s="76">
        <v>86.63</v>
      </c>
      <c r="H377" s="77">
        <v>45736</v>
      </c>
      <c r="I377" s="73" t="s">
        <v>10</v>
      </c>
    </row>
    <row r="378" spans="1:9" ht="31.5" customHeight="1" x14ac:dyDescent="0.25">
      <c r="A378" s="74" t="s">
        <v>1319</v>
      </c>
      <c r="B378" s="68" t="s">
        <v>1189</v>
      </c>
      <c r="C378" s="74" t="s">
        <v>76</v>
      </c>
      <c r="D378" s="78" t="s">
        <v>79</v>
      </c>
      <c r="E378" s="80">
        <v>51.82</v>
      </c>
      <c r="F378" s="76">
        <v>5.18</v>
      </c>
      <c r="G378" s="76">
        <v>57</v>
      </c>
      <c r="H378" s="77">
        <v>45730</v>
      </c>
      <c r="I378" s="73" t="s">
        <v>10</v>
      </c>
    </row>
    <row r="379" spans="1:9" ht="31.5" customHeight="1" x14ac:dyDescent="0.25">
      <c r="A379" s="74" t="s">
        <v>1320</v>
      </c>
      <c r="B379" s="68" t="s">
        <v>1450</v>
      </c>
      <c r="C379" s="74" t="s">
        <v>74</v>
      </c>
      <c r="D379" s="78" t="s">
        <v>1480</v>
      </c>
      <c r="E379" s="80">
        <v>71.13</v>
      </c>
      <c r="F379" s="76">
        <v>7.11</v>
      </c>
      <c r="G379" s="76">
        <v>78.239999999999995</v>
      </c>
      <c r="H379" s="77">
        <v>45736</v>
      </c>
      <c r="I379" s="73" t="s">
        <v>10</v>
      </c>
    </row>
    <row r="380" spans="1:9" ht="31.5" customHeight="1" x14ac:dyDescent="0.25">
      <c r="A380" s="74" t="s">
        <v>1321</v>
      </c>
      <c r="B380" s="68" t="s">
        <v>1451</v>
      </c>
      <c r="C380" s="74" t="s">
        <v>74</v>
      </c>
      <c r="D380" s="78" t="s">
        <v>1480</v>
      </c>
      <c r="E380" s="80">
        <v>132.71</v>
      </c>
      <c r="F380" s="76">
        <v>0</v>
      </c>
      <c r="G380" s="76">
        <v>132.71</v>
      </c>
      <c r="H380" s="77">
        <v>45740</v>
      </c>
      <c r="I380" s="73" t="s">
        <v>10</v>
      </c>
    </row>
    <row r="381" spans="1:9" ht="31.5" customHeight="1" x14ac:dyDescent="0.25">
      <c r="A381" s="74" t="s">
        <v>1322</v>
      </c>
      <c r="B381" s="68" t="s">
        <v>1452</v>
      </c>
      <c r="C381" s="74" t="s">
        <v>74</v>
      </c>
      <c r="D381" s="78" t="s">
        <v>1480</v>
      </c>
      <c r="E381" s="80">
        <v>69.95</v>
      </c>
      <c r="F381" s="76">
        <v>7</v>
      </c>
      <c r="G381" s="76">
        <v>76.95</v>
      </c>
      <c r="H381" s="77">
        <v>45736</v>
      </c>
      <c r="I381" s="73" t="s">
        <v>10</v>
      </c>
    </row>
    <row r="382" spans="1:9" ht="31.5" customHeight="1" x14ac:dyDescent="0.25">
      <c r="A382" s="74" t="s">
        <v>1323</v>
      </c>
      <c r="B382" s="68" t="s">
        <v>1452</v>
      </c>
      <c r="C382" s="74" t="s">
        <v>74</v>
      </c>
      <c r="D382" s="78" t="s">
        <v>1480</v>
      </c>
      <c r="E382" s="80">
        <v>14.36</v>
      </c>
      <c r="F382" s="76">
        <v>1.44</v>
      </c>
      <c r="G382" s="76">
        <v>15.8</v>
      </c>
      <c r="H382" s="77">
        <v>45736</v>
      </c>
      <c r="I382" s="73" t="s">
        <v>10</v>
      </c>
    </row>
    <row r="383" spans="1:9" ht="31.5" customHeight="1" x14ac:dyDescent="0.25">
      <c r="A383" s="74" t="s">
        <v>1324</v>
      </c>
      <c r="B383" s="68" t="s">
        <v>1453</v>
      </c>
      <c r="C383" s="74" t="s">
        <v>317</v>
      </c>
      <c r="D383" s="78" t="s">
        <v>318</v>
      </c>
      <c r="E383" s="80">
        <v>53.95</v>
      </c>
      <c r="F383" s="76">
        <v>5.4</v>
      </c>
      <c r="G383" s="76">
        <v>59.35</v>
      </c>
      <c r="H383" s="77">
        <v>45728</v>
      </c>
      <c r="I383" s="73" t="s">
        <v>10</v>
      </c>
    </row>
    <row r="384" spans="1:9" ht="31.5" customHeight="1" x14ac:dyDescent="0.25">
      <c r="A384" s="74" t="s">
        <v>1325</v>
      </c>
      <c r="B384" s="68" t="s">
        <v>1454</v>
      </c>
      <c r="C384" s="74" t="s">
        <v>317</v>
      </c>
      <c r="D384" s="78" t="s">
        <v>318</v>
      </c>
      <c r="E384" s="80">
        <v>22.68</v>
      </c>
      <c r="F384" s="76">
        <v>2.27</v>
      </c>
      <c r="G384" s="76">
        <v>24.95</v>
      </c>
      <c r="H384" s="77">
        <v>45729</v>
      </c>
      <c r="I384" s="73" t="s">
        <v>10</v>
      </c>
    </row>
    <row r="385" spans="1:9" ht="31.5" customHeight="1" x14ac:dyDescent="0.25">
      <c r="A385" s="74" t="s">
        <v>1326</v>
      </c>
      <c r="B385" s="68" t="s">
        <v>1455</v>
      </c>
      <c r="C385" s="74" t="s">
        <v>317</v>
      </c>
      <c r="D385" s="78" t="s">
        <v>318</v>
      </c>
      <c r="E385" s="80">
        <v>89.09</v>
      </c>
      <c r="F385" s="76">
        <v>8.91</v>
      </c>
      <c r="G385" s="76">
        <v>98</v>
      </c>
      <c r="H385" s="77">
        <v>45733</v>
      </c>
      <c r="I385" s="73" t="s">
        <v>10</v>
      </c>
    </row>
    <row r="386" spans="1:9" ht="31.5" customHeight="1" x14ac:dyDescent="0.25">
      <c r="A386" s="74" t="s">
        <v>1327</v>
      </c>
      <c r="B386" s="68" t="s">
        <v>1456</v>
      </c>
      <c r="C386" s="74" t="s">
        <v>317</v>
      </c>
      <c r="D386" s="78" t="s">
        <v>318</v>
      </c>
      <c r="E386" s="80">
        <v>55.68</v>
      </c>
      <c r="F386" s="76">
        <v>5.57</v>
      </c>
      <c r="G386" s="76">
        <v>61.25</v>
      </c>
      <c r="H386" s="77">
        <v>45733</v>
      </c>
      <c r="I386" s="73" t="s">
        <v>10</v>
      </c>
    </row>
    <row r="387" spans="1:9" ht="31.5" customHeight="1" x14ac:dyDescent="0.25">
      <c r="A387" s="74" t="s">
        <v>1328</v>
      </c>
      <c r="B387" s="68" t="s">
        <v>1457</v>
      </c>
      <c r="C387" s="74" t="s">
        <v>317</v>
      </c>
      <c r="D387" s="78" t="s">
        <v>318</v>
      </c>
      <c r="E387" s="80">
        <v>64.73</v>
      </c>
      <c r="F387" s="76">
        <v>6.47</v>
      </c>
      <c r="G387" s="76">
        <v>71.2</v>
      </c>
      <c r="H387" s="77">
        <v>45728</v>
      </c>
      <c r="I387" s="73" t="s">
        <v>10</v>
      </c>
    </row>
    <row r="388" spans="1:9" ht="31.5" customHeight="1" x14ac:dyDescent="0.25">
      <c r="A388" s="74" t="s">
        <v>1329</v>
      </c>
      <c r="B388" s="68" t="s">
        <v>1458</v>
      </c>
      <c r="C388" s="74" t="s">
        <v>75</v>
      </c>
      <c r="D388" s="78" t="s">
        <v>78</v>
      </c>
      <c r="E388" s="80">
        <v>113.55</v>
      </c>
      <c r="F388" s="76">
        <v>11.35</v>
      </c>
      <c r="G388" s="76">
        <v>124.9</v>
      </c>
      <c r="H388" s="77">
        <v>45741</v>
      </c>
      <c r="I388" s="73" t="s">
        <v>10</v>
      </c>
    </row>
    <row r="389" spans="1:9" ht="31.5" customHeight="1" x14ac:dyDescent="0.25">
      <c r="A389" s="74" t="s">
        <v>1330</v>
      </c>
      <c r="B389" s="68" t="s">
        <v>1459</v>
      </c>
      <c r="C389" s="74" t="s">
        <v>75</v>
      </c>
      <c r="D389" s="78" t="s">
        <v>78</v>
      </c>
      <c r="E389" s="80">
        <v>59.64</v>
      </c>
      <c r="F389" s="76">
        <v>5.96</v>
      </c>
      <c r="G389" s="76">
        <v>65.599999999999994</v>
      </c>
      <c r="H389" s="77">
        <v>45741</v>
      </c>
      <c r="I389" s="73" t="s">
        <v>10</v>
      </c>
    </row>
    <row r="390" spans="1:9" ht="31.5" customHeight="1" x14ac:dyDescent="0.25">
      <c r="A390" s="74" t="s">
        <v>1331</v>
      </c>
      <c r="B390" s="68" t="s">
        <v>1460</v>
      </c>
      <c r="C390" s="74" t="s">
        <v>75</v>
      </c>
      <c r="D390" s="78" t="s">
        <v>78</v>
      </c>
      <c r="E390" s="80">
        <v>113.55</v>
      </c>
      <c r="F390" s="76">
        <v>11.35</v>
      </c>
      <c r="G390" s="76">
        <v>124.9</v>
      </c>
      <c r="H390" s="77">
        <v>45741</v>
      </c>
      <c r="I390" s="73" t="s">
        <v>10</v>
      </c>
    </row>
    <row r="391" spans="1:9" ht="31.5" customHeight="1" x14ac:dyDescent="0.25">
      <c r="A391" s="74" t="s">
        <v>1332</v>
      </c>
      <c r="B391" s="68" t="s">
        <v>1461</v>
      </c>
      <c r="C391" s="74" t="s">
        <v>75</v>
      </c>
      <c r="D391" s="78" t="s">
        <v>78</v>
      </c>
      <c r="E391" s="80">
        <v>113.55</v>
      </c>
      <c r="F391" s="76">
        <v>11.35</v>
      </c>
      <c r="G391" s="76">
        <v>124.9</v>
      </c>
      <c r="H391" s="77">
        <v>45740</v>
      </c>
      <c r="I391" s="73" t="s">
        <v>10</v>
      </c>
    </row>
    <row r="392" spans="1:9" ht="31.5" customHeight="1" x14ac:dyDescent="0.25">
      <c r="A392" s="74" t="s">
        <v>1333</v>
      </c>
      <c r="B392" s="68" t="s">
        <v>1459</v>
      </c>
      <c r="C392" s="74" t="s">
        <v>75</v>
      </c>
      <c r="D392" s="78" t="s">
        <v>78</v>
      </c>
      <c r="E392" s="80">
        <v>59.64</v>
      </c>
      <c r="F392" s="76">
        <v>5.96</v>
      </c>
      <c r="G392" s="76">
        <v>65.599999999999994</v>
      </c>
      <c r="H392" s="77">
        <v>45737</v>
      </c>
      <c r="I392" s="73" t="s">
        <v>10</v>
      </c>
    </row>
    <row r="393" spans="1:9" ht="31.5" customHeight="1" x14ac:dyDescent="0.25">
      <c r="A393" s="74" t="s">
        <v>1334</v>
      </c>
      <c r="B393" s="68" t="s">
        <v>1462</v>
      </c>
      <c r="C393" s="74" t="s">
        <v>75</v>
      </c>
      <c r="D393" s="78" t="s">
        <v>78</v>
      </c>
      <c r="E393" s="80">
        <v>59.64</v>
      </c>
      <c r="F393" s="76">
        <v>5.96</v>
      </c>
      <c r="G393" s="76">
        <v>65.599999999999994</v>
      </c>
      <c r="H393" s="77">
        <v>45734</v>
      </c>
      <c r="I393" s="73" t="s">
        <v>10</v>
      </c>
    </row>
    <row r="394" spans="1:9" ht="31.5" customHeight="1" x14ac:dyDescent="0.25">
      <c r="A394" s="74" t="s">
        <v>1335</v>
      </c>
      <c r="B394" s="68" t="s">
        <v>1463</v>
      </c>
      <c r="C394" s="74" t="s">
        <v>75</v>
      </c>
      <c r="D394" s="78" t="s">
        <v>78</v>
      </c>
      <c r="E394" s="80">
        <v>113.55</v>
      </c>
      <c r="F394" s="76">
        <v>11.35</v>
      </c>
      <c r="G394" s="76">
        <v>124.9</v>
      </c>
      <c r="H394" s="77">
        <v>45734</v>
      </c>
      <c r="I394" s="73" t="s">
        <v>10</v>
      </c>
    </row>
    <row r="395" spans="1:9" ht="31.5" customHeight="1" x14ac:dyDescent="0.25">
      <c r="A395" s="74" t="s">
        <v>1336</v>
      </c>
      <c r="B395" s="68" t="s">
        <v>1190</v>
      </c>
      <c r="C395" s="74" t="s">
        <v>74</v>
      </c>
      <c r="D395" s="78" t="s">
        <v>1480</v>
      </c>
      <c r="E395" s="80">
        <v>118.11</v>
      </c>
      <c r="F395" s="76">
        <v>0</v>
      </c>
      <c r="G395" s="76">
        <v>118.11</v>
      </c>
      <c r="H395" s="77">
        <v>45729</v>
      </c>
      <c r="I395" s="73" t="s">
        <v>10</v>
      </c>
    </row>
    <row r="396" spans="1:9" ht="31.5" customHeight="1" x14ac:dyDescent="0.25">
      <c r="A396" s="74" t="s">
        <v>1337</v>
      </c>
      <c r="B396" s="68" t="s">
        <v>1463</v>
      </c>
      <c r="C396" s="74" t="s">
        <v>75</v>
      </c>
      <c r="D396" s="78" t="s">
        <v>78</v>
      </c>
      <c r="E396" s="80">
        <v>113.55</v>
      </c>
      <c r="F396" s="76">
        <v>11.35</v>
      </c>
      <c r="G396" s="76">
        <v>124.9</v>
      </c>
      <c r="H396" s="77">
        <v>45734</v>
      </c>
      <c r="I396" s="73" t="s">
        <v>10</v>
      </c>
    </row>
    <row r="397" spans="1:9" ht="31.5" customHeight="1" x14ac:dyDescent="0.25">
      <c r="A397" s="74" t="s">
        <v>1338</v>
      </c>
      <c r="B397" s="68" t="s">
        <v>1191</v>
      </c>
      <c r="C397" s="74" t="s">
        <v>74</v>
      </c>
      <c r="D397" s="78" t="s">
        <v>1480</v>
      </c>
      <c r="E397" s="80">
        <v>118.11</v>
      </c>
      <c r="F397" s="76">
        <v>0</v>
      </c>
      <c r="G397" s="76">
        <v>118.11</v>
      </c>
      <c r="H397" s="77">
        <v>45729</v>
      </c>
      <c r="I397" s="73" t="s">
        <v>10</v>
      </c>
    </row>
    <row r="398" spans="1:9" ht="31.5" customHeight="1" x14ac:dyDescent="0.25">
      <c r="A398" s="74" t="s">
        <v>1339</v>
      </c>
      <c r="B398" s="68" t="s">
        <v>1192</v>
      </c>
      <c r="C398" s="74" t="s">
        <v>74</v>
      </c>
      <c r="D398" s="78" t="s">
        <v>1480</v>
      </c>
      <c r="E398" s="80">
        <v>118.11</v>
      </c>
      <c r="F398" s="76">
        <v>0</v>
      </c>
      <c r="G398" s="76">
        <v>118.11</v>
      </c>
      <c r="H398" s="77">
        <v>45729</v>
      </c>
      <c r="I398" s="73" t="s">
        <v>10</v>
      </c>
    </row>
    <row r="399" spans="1:9" ht="31.5" customHeight="1" x14ac:dyDescent="0.25">
      <c r="A399" s="74" t="s">
        <v>1340</v>
      </c>
      <c r="B399" s="68" t="s">
        <v>1463</v>
      </c>
      <c r="C399" s="74" t="s">
        <v>75</v>
      </c>
      <c r="D399" s="78" t="s">
        <v>78</v>
      </c>
      <c r="E399" s="80">
        <v>113.55</v>
      </c>
      <c r="F399" s="76">
        <v>11.35</v>
      </c>
      <c r="G399" s="76">
        <v>124.9</v>
      </c>
      <c r="H399" s="77">
        <v>45733</v>
      </c>
      <c r="I399" s="73" t="s">
        <v>10</v>
      </c>
    </row>
    <row r="400" spans="1:9" ht="31.5" customHeight="1" x14ac:dyDescent="0.25">
      <c r="A400" s="74" t="s">
        <v>1341</v>
      </c>
      <c r="B400" s="68" t="s">
        <v>1464</v>
      </c>
      <c r="C400" s="74" t="s">
        <v>75</v>
      </c>
      <c r="D400" s="78" t="s">
        <v>78</v>
      </c>
      <c r="E400" s="80">
        <v>59.64</v>
      </c>
      <c r="F400" s="76">
        <v>5.96</v>
      </c>
      <c r="G400" s="76">
        <v>65.599999999999994</v>
      </c>
      <c r="H400" s="77">
        <v>45733</v>
      </c>
      <c r="I400" s="73" t="s">
        <v>10</v>
      </c>
    </row>
    <row r="401" spans="1:9" ht="31.5" customHeight="1" x14ac:dyDescent="0.25">
      <c r="A401" s="74" t="s">
        <v>1342</v>
      </c>
      <c r="B401" s="68" t="s">
        <v>1193</v>
      </c>
      <c r="C401" s="74" t="s">
        <v>77</v>
      </c>
      <c r="D401" s="78" t="s">
        <v>80</v>
      </c>
      <c r="E401" s="80">
        <v>166.25</v>
      </c>
      <c r="F401" s="76">
        <v>0</v>
      </c>
      <c r="G401" s="76">
        <v>166.25</v>
      </c>
      <c r="H401" s="77">
        <v>45729</v>
      </c>
      <c r="I401" s="73" t="s">
        <v>10</v>
      </c>
    </row>
    <row r="402" spans="1:9" ht="31.5" customHeight="1" x14ac:dyDescent="0.25">
      <c r="A402" s="74" t="s">
        <v>1343</v>
      </c>
      <c r="B402" s="68" t="s">
        <v>1465</v>
      </c>
      <c r="C402" s="74" t="s">
        <v>77</v>
      </c>
      <c r="D402" s="78" t="s">
        <v>80</v>
      </c>
      <c r="E402" s="80">
        <v>51.3</v>
      </c>
      <c r="F402" s="76">
        <v>0</v>
      </c>
      <c r="G402" s="76">
        <v>51.3</v>
      </c>
      <c r="H402" s="77">
        <v>45729</v>
      </c>
      <c r="I402" s="73" t="s">
        <v>10</v>
      </c>
    </row>
    <row r="403" spans="1:9" ht="31.5" customHeight="1" x14ac:dyDescent="0.25">
      <c r="A403" s="74" t="s">
        <v>1344</v>
      </c>
      <c r="B403" s="68" t="s">
        <v>1466</v>
      </c>
      <c r="C403" s="74" t="s">
        <v>317</v>
      </c>
      <c r="D403" s="78" t="s">
        <v>318</v>
      </c>
      <c r="E403" s="80">
        <v>59.41</v>
      </c>
      <c r="F403" s="76">
        <v>5.94</v>
      </c>
      <c r="G403" s="76">
        <v>65.349999999999994</v>
      </c>
      <c r="H403" s="77">
        <v>45730</v>
      </c>
      <c r="I403" s="73" t="s">
        <v>10</v>
      </c>
    </row>
    <row r="404" spans="1:9" ht="31.5" customHeight="1" x14ac:dyDescent="0.25">
      <c r="A404" s="74" t="s">
        <v>1345</v>
      </c>
      <c r="B404" s="68" t="s">
        <v>1467</v>
      </c>
      <c r="C404" s="74" t="s">
        <v>77</v>
      </c>
      <c r="D404" s="78" t="s">
        <v>80</v>
      </c>
      <c r="E404" s="80">
        <v>262.22000000000003</v>
      </c>
      <c r="F404" s="76">
        <v>0</v>
      </c>
      <c r="G404" s="76">
        <v>262.22000000000003</v>
      </c>
      <c r="H404" s="77">
        <v>45730</v>
      </c>
      <c r="I404" s="73" t="s">
        <v>10</v>
      </c>
    </row>
    <row r="405" spans="1:9" ht="31.5" customHeight="1" x14ac:dyDescent="0.25">
      <c r="A405" s="74" t="s">
        <v>1346</v>
      </c>
      <c r="B405" s="68" t="s">
        <v>1468</v>
      </c>
      <c r="C405" s="74" t="s">
        <v>75</v>
      </c>
      <c r="D405" s="78" t="s">
        <v>78</v>
      </c>
      <c r="E405" s="80">
        <v>162.30000000000001</v>
      </c>
      <c r="F405" s="76">
        <v>0</v>
      </c>
      <c r="G405" s="76">
        <v>162.30000000000001</v>
      </c>
      <c r="H405" s="77">
        <v>45743</v>
      </c>
      <c r="I405" s="73" t="s">
        <v>10</v>
      </c>
    </row>
    <row r="406" spans="1:9" ht="31.5" customHeight="1" x14ac:dyDescent="0.25">
      <c r="A406" s="74" t="s">
        <v>1347</v>
      </c>
      <c r="B406" s="68" t="s">
        <v>1194</v>
      </c>
      <c r="C406" s="74" t="s">
        <v>74</v>
      </c>
      <c r="D406" s="78" t="s">
        <v>1480</v>
      </c>
      <c r="E406" s="80">
        <v>65.45</v>
      </c>
      <c r="F406" s="76">
        <v>6.55</v>
      </c>
      <c r="G406" s="76">
        <v>72</v>
      </c>
      <c r="H406" s="77">
        <v>45741</v>
      </c>
      <c r="I406" s="73" t="s">
        <v>10</v>
      </c>
    </row>
    <row r="407" spans="1:9" ht="31.5" customHeight="1" x14ac:dyDescent="0.25">
      <c r="A407" s="74" t="s">
        <v>1348</v>
      </c>
      <c r="B407" s="68" t="s">
        <v>1469</v>
      </c>
      <c r="C407" s="74" t="s">
        <v>74</v>
      </c>
      <c r="D407" s="78" t="s">
        <v>1480</v>
      </c>
      <c r="E407" s="80">
        <v>276.98</v>
      </c>
      <c r="F407" s="76">
        <v>0</v>
      </c>
      <c r="G407" s="76">
        <v>276.98</v>
      </c>
      <c r="H407" s="77">
        <v>45740</v>
      </c>
      <c r="I407" s="73" t="s">
        <v>10</v>
      </c>
    </row>
    <row r="408" spans="1:9" ht="31.5" customHeight="1" x14ac:dyDescent="0.25">
      <c r="A408" s="74" t="s">
        <v>1349</v>
      </c>
      <c r="B408" s="68" t="s">
        <v>1195</v>
      </c>
      <c r="C408" s="74" t="s">
        <v>317</v>
      </c>
      <c r="D408" s="78" t="s">
        <v>318</v>
      </c>
      <c r="E408" s="80">
        <v>58.32</v>
      </c>
      <c r="F408" s="76">
        <v>5.83</v>
      </c>
      <c r="G408" s="76">
        <v>64.150000000000006</v>
      </c>
      <c r="H408" s="77">
        <v>45733</v>
      </c>
      <c r="I408" s="73" t="s">
        <v>10</v>
      </c>
    </row>
    <row r="409" spans="1:9" ht="31.5" customHeight="1" x14ac:dyDescent="0.25">
      <c r="A409" s="74" t="s">
        <v>1350</v>
      </c>
      <c r="B409" s="68" t="s">
        <v>1196</v>
      </c>
      <c r="C409" s="74" t="s">
        <v>317</v>
      </c>
      <c r="D409" s="78" t="s">
        <v>318</v>
      </c>
      <c r="E409" s="80">
        <v>58.32</v>
      </c>
      <c r="F409" s="76">
        <v>5.83</v>
      </c>
      <c r="G409" s="76">
        <v>64.150000000000006</v>
      </c>
      <c r="H409" s="77">
        <v>45733</v>
      </c>
      <c r="I409" s="73" t="s">
        <v>10</v>
      </c>
    </row>
    <row r="410" spans="1:9" ht="31.5" customHeight="1" x14ac:dyDescent="0.25">
      <c r="A410" s="74" t="s">
        <v>1351</v>
      </c>
      <c r="B410" s="68" t="s">
        <v>1197</v>
      </c>
      <c r="C410" s="74" t="s">
        <v>317</v>
      </c>
      <c r="D410" s="78" t="s">
        <v>318</v>
      </c>
      <c r="E410" s="80">
        <v>115.45</v>
      </c>
      <c r="F410" s="76">
        <v>11.55</v>
      </c>
      <c r="G410" s="76">
        <v>127</v>
      </c>
      <c r="H410" s="77">
        <v>45742</v>
      </c>
      <c r="I410" s="73" t="s">
        <v>10</v>
      </c>
    </row>
    <row r="411" spans="1:9" ht="31.5" customHeight="1" x14ac:dyDescent="0.25">
      <c r="A411" s="74" t="s">
        <v>1352</v>
      </c>
      <c r="B411" s="68" t="s">
        <v>1198</v>
      </c>
      <c r="C411" s="74" t="s">
        <v>77</v>
      </c>
      <c r="D411" s="78" t="s">
        <v>80</v>
      </c>
      <c r="E411" s="80">
        <v>1057.8399999999999</v>
      </c>
      <c r="F411" s="76">
        <v>0</v>
      </c>
      <c r="G411" s="76">
        <v>1057.8399999999999</v>
      </c>
      <c r="H411" s="77">
        <v>45733</v>
      </c>
      <c r="I411" s="73" t="s">
        <v>10</v>
      </c>
    </row>
    <row r="412" spans="1:9" ht="31.5" customHeight="1" x14ac:dyDescent="0.25">
      <c r="A412" s="74" t="s">
        <v>1353</v>
      </c>
      <c r="B412" s="68" t="s">
        <v>1470</v>
      </c>
      <c r="C412" s="74" t="s">
        <v>77</v>
      </c>
      <c r="D412" s="78" t="s">
        <v>80</v>
      </c>
      <c r="E412" s="80">
        <v>66.3</v>
      </c>
      <c r="F412" s="76">
        <v>0</v>
      </c>
      <c r="G412" s="76">
        <v>66.3</v>
      </c>
      <c r="H412" s="77">
        <v>45734</v>
      </c>
      <c r="I412" s="73" t="s">
        <v>10</v>
      </c>
    </row>
    <row r="413" spans="1:9" ht="31.5" customHeight="1" x14ac:dyDescent="0.25">
      <c r="A413" s="74" t="s">
        <v>1354</v>
      </c>
      <c r="B413" s="68" t="s">
        <v>1471</v>
      </c>
      <c r="C413" s="74" t="s">
        <v>74</v>
      </c>
      <c r="D413" s="78" t="s">
        <v>1480</v>
      </c>
      <c r="E413" s="80">
        <v>228.08</v>
      </c>
      <c r="F413" s="76">
        <v>22.8</v>
      </c>
      <c r="G413" s="76">
        <v>250.88</v>
      </c>
      <c r="H413" s="77">
        <v>45740</v>
      </c>
      <c r="I413" s="73" t="s">
        <v>10</v>
      </c>
    </row>
    <row r="414" spans="1:9" ht="31.5" customHeight="1" x14ac:dyDescent="0.25">
      <c r="A414" s="74" t="s">
        <v>1355</v>
      </c>
      <c r="B414" s="68" t="s">
        <v>1472</v>
      </c>
      <c r="C414" s="74" t="s">
        <v>75</v>
      </c>
      <c r="D414" s="78" t="s">
        <v>78</v>
      </c>
      <c r="E414" s="80">
        <v>70.08</v>
      </c>
      <c r="F414" s="76">
        <v>7</v>
      </c>
      <c r="G414" s="76">
        <v>77.08</v>
      </c>
      <c r="H414" s="77">
        <v>45737</v>
      </c>
      <c r="I414" s="73" t="s">
        <v>10</v>
      </c>
    </row>
    <row r="415" spans="1:9" ht="31.5" customHeight="1" x14ac:dyDescent="0.25">
      <c r="A415" s="74" t="s">
        <v>1356</v>
      </c>
      <c r="B415" s="68" t="s">
        <v>1473</v>
      </c>
      <c r="C415" s="74" t="s">
        <v>75</v>
      </c>
      <c r="D415" s="78" t="s">
        <v>78</v>
      </c>
      <c r="E415" s="80">
        <v>61.46</v>
      </c>
      <c r="F415" s="76">
        <v>6.14</v>
      </c>
      <c r="G415" s="76">
        <v>67.599999999999994</v>
      </c>
      <c r="H415" s="77">
        <v>45737</v>
      </c>
      <c r="I415" s="73" t="s">
        <v>10</v>
      </c>
    </row>
    <row r="416" spans="1:9" ht="31.5" customHeight="1" x14ac:dyDescent="0.25">
      <c r="A416" s="74" t="s">
        <v>1357</v>
      </c>
      <c r="B416" s="68" t="s">
        <v>1474</v>
      </c>
      <c r="C416" s="74" t="s">
        <v>77</v>
      </c>
      <c r="D416" s="78" t="s">
        <v>80</v>
      </c>
      <c r="E416" s="80">
        <v>71.099999999999994</v>
      </c>
      <c r="F416" s="76">
        <v>0</v>
      </c>
      <c r="G416" s="76">
        <v>71.099999999999994</v>
      </c>
      <c r="H416" s="77">
        <v>45740</v>
      </c>
      <c r="I416" s="73" t="s">
        <v>10</v>
      </c>
    </row>
    <row r="417" spans="1:9" ht="31.5" customHeight="1" x14ac:dyDescent="0.25">
      <c r="A417" s="74" t="s">
        <v>1358</v>
      </c>
      <c r="B417" s="68" t="s">
        <v>1475</v>
      </c>
      <c r="C417" s="74" t="s">
        <v>75</v>
      </c>
      <c r="D417" s="78" t="s">
        <v>78</v>
      </c>
      <c r="E417" s="80">
        <v>314.11</v>
      </c>
      <c r="F417" s="76">
        <v>29.82</v>
      </c>
      <c r="G417" s="76">
        <v>343.93</v>
      </c>
      <c r="H417" s="77">
        <v>45743</v>
      </c>
      <c r="I417" s="73" t="s">
        <v>10</v>
      </c>
    </row>
    <row r="418" spans="1:9" ht="31.5" customHeight="1" x14ac:dyDescent="0.25">
      <c r="A418" s="74" t="s">
        <v>1359</v>
      </c>
      <c r="B418" s="68" t="s">
        <v>1476</v>
      </c>
      <c r="C418" s="74" t="s">
        <v>317</v>
      </c>
      <c r="D418" s="78" t="s">
        <v>318</v>
      </c>
      <c r="E418" s="80">
        <v>109.09</v>
      </c>
      <c r="F418" s="76">
        <v>10.91</v>
      </c>
      <c r="G418" s="76">
        <v>120</v>
      </c>
      <c r="H418" s="77">
        <v>45644</v>
      </c>
      <c r="I418" s="73" t="s">
        <v>10</v>
      </c>
    </row>
    <row r="419" spans="1:9" ht="31.5" customHeight="1" x14ac:dyDescent="0.25">
      <c r="A419" s="74" t="s">
        <v>1360</v>
      </c>
      <c r="B419" s="68" t="s">
        <v>1477</v>
      </c>
      <c r="C419" s="74" t="s">
        <v>317</v>
      </c>
      <c r="D419" s="78" t="s">
        <v>318</v>
      </c>
      <c r="E419" s="80">
        <v>109.09</v>
      </c>
      <c r="F419" s="76">
        <v>10.91</v>
      </c>
      <c r="G419" s="76">
        <v>120</v>
      </c>
      <c r="H419" s="77">
        <v>45639</v>
      </c>
      <c r="I419" s="73" t="s">
        <v>10</v>
      </c>
    </row>
    <row r="420" spans="1:9" ht="31.5" customHeight="1" x14ac:dyDescent="0.25">
      <c r="A420" s="74" t="s">
        <v>1361</v>
      </c>
      <c r="B420" s="68" t="s">
        <v>1478</v>
      </c>
      <c r="C420" s="74" t="s">
        <v>317</v>
      </c>
      <c r="D420" s="78" t="s">
        <v>318</v>
      </c>
      <c r="E420" s="80">
        <v>59.09</v>
      </c>
      <c r="F420" s="76">
        <v>5.91</v>
      </c>
      <c r="G420" s="76">
        <v>65</v>
      </c>
      <c r="H420" s="77">
        <v>45639</v>
      </c>
      <c r="I420" s="73" t="s">
        <v>10</v>
      </c>
    </row>
    <row r="421" spans="1:9" ht="31.5" customHeight="1" x14ac:dyDescent="0.25">
      <c r="A421" s="74" t="s">
        <v>1362</v>
      </c>
      <c r="B421" s="68" t="s">
        <v>1479</v>
      </c>
      <c r="C421" s="74" t="s">
        <v>317</v>
      </c>
      <c r="D421" s="78" t="s">
        <v>318</v>
      </c>
      <c r="E421" s="80">
        <v>59.09</v>
      </c>
      <c r="F421" s="76">
        <v>5.91</v>
      </c>
      <c r="G421" s="76">
        <v>65</v>
      </c>
      <c r="H421" s="77">
        <v>45639</v>
      </c>
      <c r="I421" s="73" t="s">
        <v>10</v>
      </c>
    </row>
    <row r="423" spans="1:9" ht="31.5" customHeight="1" thickBot="1" x14ac:dyDescent="0.3"/>
    <row r="424" spans="1:9" ht="31.5" customHeight="1" thickBot="1" x14ac:dyDescent="0.3">
      <c r="D424" s="43" t="s">
        <v>9</v>
      </c>
      <c r="E424" s="32">
        <f>SUM(E3:E423)</f>
        <v>84061.610000000073</v>
      </c>
      <c r="F424" s="32">
        <f t="shared" ref="F424:G424" si="0">SUM(F3:F423)</f>
        <v>2945.829999999999</v>
      </c>
      <c r="G424" s="32">
        <f t="shared" si="0"/>
        <v>87007.439999999988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AB14-55FD-4141-9332-C2E17F212769}">
  <dimension ref="A2:BI31"/>
  <sheetViews>
    <sheetView showGridLines="0" topLeftCell="A19" workbookViewId="0">
      <selection activeCell="D29" sqref="D29"/>
    </sheetView>
  </sheetViews>
  <sheetFormatPr baseColWidth="10" defaultRowHeight="15" x14ac:dyDescent="0.25"/>
  <cols>
    <col min="1" max="1" width="20" style="14" bestFit="1" customWidth="1"/>
    <col min="2" max="2" width="91.85546875" style="36" bestFit="1" customWidth="1"/>
    <col min="3" max="3" width="15.7109375" style="14" bestFit="1" customWidth="1"/>
    <col min="4" max="4" width="45.5703125" style="34" bestFit="1" customWidth="1"/>
    <col min="5" max="5" width="15.28515625" style="35" bestFit="1" customWidth="1"/>
    <col min="6" max="6" width="14" style="35" bestFit="1" customWidth="1"/>
    <col min="7" max="7" width="15.28515625" style="35" bestFit="1" customWidth="1"/>
    <col min="8" max="8" width="17.7109375" style="14" bestFit="1" customWidth="1"/>
    <col min="9" max="9" width="26.5703125" style="14" bestFit="1" customWidth="1"/>
    <col min="10" max="61" width="11.42578125" style="14"/>
  </cols>
  <sheetData>
    <row r="2" spans="1:61" ht="31.5" x14ac:dyDescent="0.25">
      <c r="A2" s="1" t="s">
        <v>0</v>
      </c>
      <c r="B2" s="1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s="14" customFormat="1" ht="31.5" customHeight="1" x14ac:dyDescent="0.25">
      <c r="A3" s="30" t="s">
        <v>657</v>
      </c>
      <c r="B3" s="16" t="s">
        <v>672</v>
      </c>
      <c r="C3" s="20" t="s">
        <v>687</v>
      </c>
      <c r="D3" s="22" t="s">
        <v>694</v>
      </c>
      <c r="E3" s="17">
        <v>2940.63</v>
      </c>
      <c r="F3" s="17">
        <v>117.63</v>
      </c>
      <c r="G3" s="17">
        <v>3058.26</v>
      </c>
      <c r="H3" s="15">
        <v>45644</v>
      </c>
      <c r="I3" s="2" t="s">
        <v>22</v>
      </c>
    </row>
    <row r="4" spans="1:61" s="14" customFormat="1" ht="31.5" customHeight="1" x14ac:dyDescent="0.25">
      <c r="A4" s="30" t="s">
        <v>658</v>
      </c>
      <c r="B4" s="16" t="s">
        <v>673</v>
      </c>
      <c r="C4" s="20" t="s">
        <v>688</v>
      </c>
      <c r="D4" s="22" t="s">
        <v>695</v>
      </c>
      <c r="E4" s="17">
        <v>1340.43</v>
      </c>
      <c r="F4" s="17">
        <v>53.62</v>
      </c>
      <c r="G4" s="17">
        <v>1394.05</v>
      </c>
      <c r="H4" s="15">
        <v>45645</v>
      </c>
      <c r="I4" s="2" t="s">
        <v>22</v>
      </c>
    </row>
    <row r="5" spans="1:61" s="14" customFormat="1" ht="31.5" customHeight="1" x14ac:dyDescent="0.25">
      <c r="A5" s="30" t="s">
        <v>659</v>
      </c>
      <c r="B5" s="16" t="s">
        <v>674</v>
      </c>
      <c r="C5" s="20" t="s">
        <v>687</v>
      </c>
      <c r="D5" s="22" t="s">
        <v>694</v>
      </c>
      <c r="E5" s="17">
        <v>1279.5899999999999</v>
      </c>
      <c r="F5" s="17">
        <v>51.18</v>
      </c>
      <c r="G5" s="17">
        <v>1330.77</v>
      </c>
      <c r="H5" s="15">
        <v>45645</v>
      </c>
      <c r="I5" s="2" t="s">
        <v>22</v>
      </c>
    </row>
    <row r="6" spans="1:61" s="14" customFormat="1" ht="31.5" customHeight="1" x14ac:dyDescent="0.25">
      <c r="A6" s="30" t="s">
        <v>660</v>
      </c>
      <c r="B6" s="16" t="s">
        <v>675</v>
      </c>
      <c r="C6" s="20" t="s">
        <v>693</v>
      </c>
      <c r="D6" s="22" t="s">
        <v>695</v>
      </c>
      <c r="E6" s="17">
        <v>66.78</v>
      </c>
      <c r="F6" s="17">
        <v>2.67</v>
      </c>
      <c r="G6" s="17">
        <v>69.45</v>
      </c>
      <c r="H6" s="15">
        <v>45646</v>
      </c>
      <c r="I6" s="2" t="s">
        <v>22</v>
      </c>
    </row>
    <row r="7" spans="1:61" s="14" customFormat="1" ht="31.5" customHeight="1" x14ac:dyDescent="0.25">
      <c r="A7" s="30" t="s">
        <v>661</v>
      </c>
      <c r="B7" s="16" t="s">
        <v>676</v>
      </c>
      <c r="C7" s="20" t="s">
        <v>689</v>
      </c>
      <c r="D7" s="22" t="s">
        <v>696</v>
      </c>
      <c r="E7" s="17">
        <v>127.63</v>
      </c>
      <c r="F7" s="17">
        <v>5.1100000000000003</v>
      </c>
      <c r="G7" s="17">
        <v>132.74</v>
      </c>
      <c r="H7" s="15">
        <v>45646</v>
      </c>
      <c r="I7" s="2" t="s">
        <v>22</v>
      </c>
    </row>
    <row r="8" spans="1:61" s="14" customFormat="1" ht="31.5" customHeight="1" x14ac:dyDescent="0.25">
      <c r="A8" s="30" t="s">
        <v>662</v>
      </c>
      <c r="B8" s="16" t="s">
        <v>677</v>
      </c>
      <c r="C8" s="20" t="s">
        <v>690</v>
      </c>
      <c r="D8" s="22" t="s">
        <v>697</v>
      </c>
      <c r="E8" s="17">
        <v>2574.36</v>
      </c>
      <c r="F8" s="17">
        <v>102.97</v>
      </c>
      <c r="G8" s="17">
        <v>2677.33</v>
      </c>
      <c r="H8" s="15">
        <v>45646</v>
      </c>
      <c r="I8" s="2" t="s">
        <v>22</v>
      </c>
    </row>
    <row r="9" spans="1:61" s="14" customFormat="1" ht="31.5" customHeight="1" x14ac:dyDescent="0.25">
      <c r="A9" s="30" t="s">
        <v>663</v>
      </c>
      <c r="B9" s="16" t="s">
        <v>678</v>
      </c>
      <c r="C9" s="20" t="s">
        <v>690</v>
      </c>
      <c r="D9" s="22" t="s">
        <v>697</v>
      </c>
      <c r="E9" s="17">
        <v>342.58</v>
      </c>
      <c r="F9" s="17">
        <v>13.7</v>
      </c>
      <c r="G9" s="17">
        <v>356.28</v>
      </c>
      <c r="H9" s="15">
        <v>45646</v>
      </c>
      <c r="I9" s="2" t="s">
        <v>22</v>
      </c>
    </row>
    <row r="10" spans="1:61" s="14" customFormat="1" ht="31.5" customHeight="1" x14ac:dyDescent="0.25">
      <c r="A10" s="30" t="s">
        <v>664</v>
      </c>
      <c r="B10" s="16" t="s">
        <v>679</v>
      </c>
      <c r="C10" s="20" t="s">
        <v>691</v>
      </c>
      <c r="D10" s="22" t="s">
        <v>698</v>
      </c>
      <c r="E10" s="17">
        <v>314.91000000000003</v>
      </c>
      <c r="F10" s="17">
        <v>12.6</v>
      </c>
      <c r="G10" s="17">
        <v>327.51</v>
      </c>
      <c r="H10" s="15">
        <v>45666</v>
      </c>
      <c r="I10" s="2" t="s">
        <v>22</v>
      </c>
    </row>
    <row r="11" spans="1:61" s="14" customFormat="1" ht="31.5" customHeight="1" x14ac:dyDescent="0.25">
      <c r="A11" s="30" t="s">
        <v>665</v>
      </c>
      <c r="B11" s="16" t="s">
        <v>680</v>
      </c>
      <c r="C11" s="20" t="s">
        <v>691</v>
      </c>
      <c r="D11" s="22" t="s">
        <v>698</v>
      </c>
      <c r="E11" s="17">
        <v>28.9</v>
      </c>
      <c r="F11" s="17">
        <v>1.1599999999999999</v>
      </c>
      <c r="G11" s="17">
        <v>30.06</v>
      </c>
      <c r="H11" s="15">
        <v>45670</v>
      </c>
      <c r="I11" s="2" t="s">
        <v>22</v>
      </c>
    </row>
    <row r="12" spans="1:61" s="14" customFormat="1" ht="31.5" customHeight="1" x14ac:dyDescent="0.25">
      <c r="A12" s="30" t="s">
        <v>666</v>
      </c>
      <c r="B12" s="16" t="s">
        <v>681</v>
      </c>
      <c r="C12" s="20" t="s">
        <v>692</v>
      </c>
      <c r="D12" s="22" t="s">
        <v>699</v>
      </c>
      <c r="E12" s="17">
        <v>182.01</v>
      </c>
      <c r="F12" s="17">
        <v>7.28</v>
      </c>
      <c r="G12" s="17">
        <v>189.29</v>
      </c>
      <c r="H12" s="15">
        <v>45671</v>
      </c>
      <c r="I12" s="2" t="s">
        <v>22</v>
      </c>
    </row>
    <row r="13" spans="1:61" s="14" customFormat="1" ht="31.5" customHeight="1" x14ac:dyDescent="0.25">
      <c r="A13" s="30" t="s">
        <v>667</v>
      </c>
      <c r="B13" s="16" t="s">
        <v>682</v>
      </c>
      <c r="C13" s="20" t="s">
        <v>692</v>
      </c>
      <c r="D13" s="22" t="s">
        <v>699</v>
      </c>
      <c r="E13" s="17">
        <v>1319.21</v>
      </c>
      <c r="F13" s="17">
        <v>52.77</v>
      </c>
      <c r="G13" s="17">
        <v>1371.98</v>
      </c>
      <c r="H13" s="15">
        <v>45671</v>
      </c>
      <c r="I13" s="2" t="s">
        <v>22</v>
      </c>
    </row>
    <row r="14" spans="1:61" s="14" customFormat="1" ht="31.5" customHeight="1" x14ac:dyDescent="0.25">
      <c r="A14" s="30" t="s">
        <v>668</v>
      </c>
      <c r="B14" s="16" t="s">
        <v>683</v>
      </c>
      <c r="C14" s="20" t="s">
        <v>691</v>
      </c>
      <c r="D14" s="22" t="s">
        <v>698</v>
      </c>
      <c r="E14" s="17">
        <v>2835.73</v>
      </c>
      <c r="F14" s="17">
        <v>113.43</v>
      </c>
      <c r="G14" s="17">
        <v>2949.16</v>
      </c>
      <c r="H14" s="15">
        <v>45671</v>
      </c>
      <c r="I14" s="2" t="s">
        <v>22</v>
      </c>
    </row>
    <row r="15" spans="1:61" s="14" customFormat="1" ht="31.5" customHeight="1" x14ac:dyDescent="0.25">
      <c r="A15" s="30" t="s">
        <v>669</v>
      </c>
      <c r="B15" s="16" t="s">
        <v>684</v>
      </c>
      <c r="C15" s="20" t="s">
        <v>691</v>
      </c>
      <c r="D15" s="22" t="s">
        <v>698</v>
      </c>
      <c r="E15" s="17">
        <v>154.34</v>
      </c>
      <c r="F15" s="17">
        <v>6.17</v>
      </c>
      <c r="G15" s="17">
        <v>160.51</v>
      </c>
      <c r="H15" s="15">
        <v>45672</v>
      </c>
      <c r="I15" s="2" t="s">
        <v>22</v>
      </c>
    </row>
    <row r="16" spans="1:61" s="14" customFormat="1" ht="31.5" customHeight="1" x14ac:dyDescent="0.25">
      <c r="A16" s="30" t="s">
        <v>670</v>
      </c>
      <c r="B16" s="16" t="s">
        <v>685</v>
      </c>
      <c r="C16" s="20" t="s">
        <v>690</v>
      </c>
      <c r="D16" s="22" t="s">
        <v>697</v>
      </c>
      <c r="E16" s="17">
        <v>1534.08</v>
      </c>
      <c r="F16" s="17">
        <v>61.36</v>
      </c>
      <c r="G16" s="17">
        <v>1595.44</v>
      </c>
      <c r="H16" s="15">
        <v>45672</v>
      </c>
      <c r="I16" s="2" t="s">
        <v>22</v>
      </c>
    </row>
    <row r="17" spans="1:9" s="14" customFormat="1" ht="31.5" customHeight="1" x14ac:dyDescent="0.25">
      <c r="A17" s="30" t="s">
        <v>671</v>
      </c>
      <c r="B17" s="16" t="s">
        <v>686</v>
      </c>
      <c r="C17" s="20" t="s">
        <v>693</v>
      </c>
      <c r="D17" s="22" t="s">
        <v>695</v>
      </c>
      <c r="E17" s="17">
        <v>58.03</v>
      </c>
      <c r="F17" s="17">
        <v>2.3199999999999998</v>
      </c>
      <c r="G17" s="17">
        <v>60.35</v>
      </c>
      <c r="H17" s="15">
        <v>45672</v>
      </c>
      <c r="I17" s="2" t="s">
        <v>22</v>
      </c>
    </row>
    <row r="18" spans="1:9" s="14" customFormat="1" ht="31.5" customHeight="1" x14ac:dyDescent="0.25">
      <c r="A18" s="30" t="s">
        <v>1585</v>
      </c>
      <c r="B18" s="16" t="s">
        <v>1596</v>
      </c>
      <c r="C18" s="20" t="s">
        <v>690</v>
      </c>
      <c r="D18" s="22" t="s">
        <v>697</v>
      </c>
      <c r="E18" s="17">
        <v>295.20999999999998</v>
      </c>
      <c r="F18" s="17">
        <v>11.81</v>
      </c>
      <c r="G18" s="17">
        <v>307.02</v>
      </c>
      <c r="H18" s="15">
        <v>45721</v>
      </c>
      <c r="I18" s="2" t="s">
        <v>22</v>
      </c>
    </row>
    <row r="19" spans="1:9" s="14" customFormat="1" ht="31.5" customHeight="1" x14ac:dyDescent="0.25">
      <c r="A19" s="30" t="s">
        <v>1586</v>
      </c>
      <c r="B19" s="16" t="s">
        <v>1597</v>
      </c>
      <c r="C19" s="20" t="s">
        <v>690</v>
      </c>
      <c r="D19" s="22" t="s">
        <v>697</v>
      </c>
      <c r="E19" s="17">
        <v>761.5</v>
      </c>
      <c r="F19" s="17">
        <v>30.46</v>
      </c>
      <c r="G19" s="17">
        <v>791.96</v>
      </c>
      <c r="H19" s="15">
        <v>45723</v>
      </c>
      <c r="I19" s="2" t="s">
        <v>22</v>
      </c>
    </row>
    <row r="20" spans="1:9" s="14" customFormat="1" ht="31.5" customHeight="1" x14ac:dyDescent="0.25">
      <c r="A20" s="30" t="s">
        <v>1587</v>
      </c>
      <c r="B20" s="16" t="s">
        <v>1598</v>
      </c>
      <c r="C20" s="20" t="s">
        <v>1607</v>
      </c>
      <c r="D20" s="22" t="s">
        <v>1608</v>
      </c>
      <c r="E20" s="17">
        <v>144.01</v>
      </c>
      <c r="F20" s="17">
        <v>5.76</v>
      </c>
      <c r="G20" s="17">
        <v>149.77000000000001</v>
      </c>
      <c r="H20" s="15">
        <v>45726</v>
      </c>
      <c r="I20" s="2" t="s">
        <v>22</v>
      </c>
    </row>
    <row r="21" spans="1:9" s="14" customFormat="1" ht="31.5" customHeight="1" x14ac:dyDescent="0.25">
      <c r="A21" s="30" t="s">
        <v>1588</v>
      </c>
      <c r="B21" s="16" t="s">
        <v>1599</v>
      </c>
      <c r="C21" s="20" t="s">
        <v>1607</v>
      </c>
      <c r="D21" s="22" t="s">
        <v>1608</v>
      </c>
      <c r="E21" s="17">
        <v>16.350000000000001</v>
      </c>
      <c r="F21" s="17">
        <v>0.65</v>
      </c>
      <c r="G21" s="17">
        <v>17</v>
      </c>
      <c r="H21" s="15">
        <v>45728</v>
      </c>
      <c r="I21" s="2" t="s">
        <v>22</v>
      </c>
    </row>
    <row r="22" spans="1:9" s="14" customFormat="1" ht="31.5" customHeight="1" x14ac:dyDescent="0.25">
      <c r="A22" s="30" t="s">
        <v>1589</v>
      </c>
      <c r="B22" s="16" t="s">
        <v>1600</v>
      </c>
      <c r="C22" s="20" t="s">
        <v>692</v>
      </c>
      <c r="D22" s="22" t="s">
        <v>699</v>
      </c>
      <c r="E22" s="17">
        <v>494.36</v>
      </c>
      <c r="F22" s="17">
        <v>19.77</v>
      </c>
      <c r="G22" s="17">
        <v>514.13</v>
      </c>
      <c r="H22" s="15">
        <v>45728</v>
      </c>
      <c r="I22" s="2" t="s">
        <v>22</v>
      </c>
    </row>
    <row r="23" spans="1:9" s="14" customFormat="1" ht="31.5" customHeight="1" x14ac:dyDescent="0.25">
      <c r="A23" s="30" t="s">
        <v>1590</v>
      </c>
      <c r="B23" s="16" t="s">
        <v>1601</v>
      </c>
      <c r="C23" s="20" t="s">
        <v>1607</v>
      </c>
      <c r="D23" s="22" t="s">
        <v>1608</v>
      </c>
      <c r="E23" s="17">
        <v>1630.91</v>
      </c>
      <c r="F23" s="17">
        <v>65.239999999999995</v>
      </c>
      <c r="G23" s="17">
        <v>1696.15</v>
      </c>
      <c r="H23" s="15">
        <v>45730</v>
      </c>
      <c r="I23" s="2" t="s">
        <v>22</v>
      </c>
    </row>
    <row r="24" spans="1:9" s="14" customFormat="1" ht="31.5" customHeight="1" x14ac:dyDescent="0.25">
      <c r="A24" s="30" t="s">
        <v>1591</v>
      </c>
      <c r="B24" s="16" t="s">
        <v>1602</v>
      </c>
      <c r="C24" s="20" t="s">
        <v>690</v>
      </c>
      <c r="D24" s="22" t="s">
        <v>697</v>
      </c>
      <c r="E24" s="17">
        <v>530.69000000000005</v>
      </c>
      <c r="F24" s="17">
        <v>21.23</v>
      </c>
      <c r="G24" s="17">
        <v>551.91999999999996</v>
      </c>
      <c r="H24" s="15">
        <v>45734</v>
      </c>
      <c r="I24" s="2" t="s">
        <v>22</v>
      </c>
    </row>
    <row r="25" spans="1:9" s="14" customFormat="1" ht="31.5" customHeight="1" x14ac:dyDescent="0.25">
      <c r="A25" s="30" t="s">
        <v>1592</v>
      </c>
      <c r="B25" s="16" t="s">
        <v>1603</v>
      </c>
      <c r="C25" s="20" t="s">
        <v>691</v>
      </c>
      <c r="D25" s="22" t="s">
        <v>698</v>
      </c>
      <c r="E25" s="17">
        <v>910.1</v>
      </c>
      <c r="F25" s="17">
        <v>36.4</v>
      </c>
      <c r="G25" s="17">
        <v>946.5</v>
      </c>
      <c r="H25" s="15">
        <v>45737</v>
      </c>
      <c r="I25" s="2" t="s">
        <v>22</v>
      </c>
    </row>
    <row r="26" spans="1:9" s="14" customFormat="1" ht="31.5" customHeight="1" x14ac:dyDescent="0.25">
      <c r="A26" s="30" t="s">
        <v>1593</v>
      </c>
      <c r="B26" s="16" t="s">
        <v>1604</v>
      </c>
      <c r="C26" s="20" t="s">
        <v>691</v>
      </c>
      <c r="D26" s="22" t="s">
        <v>698</v>
      </c>
      <c r="E26" s="17">
        <v>55.57</v>
      </c>
      <c r="F26" s="17">
        <v>2.2200000000000002</v>
      </c>
      <c r="G26" s="17">
        <v>57.79</v>
      </c>
      <c r="H26" s="15">
        <v>45740</v>
      </c>
      <c r="I26" s="2" t="s">
        <v>22</v>
      </c>
    </row>
    <row r="27" spans="1:9" s="14" customFormat="1" ht="31.5" customHeight="1" x14ac:dyDescent="0.25">
      <c r="A27" s="30" t="s">
        <v>1594</v>
      </c>
      <c r="B27" s="16" t="s">
        <v>1605</v>
      </c>
      <c r="C27" s="20" t="s">
        <v>687</v>
      </c>
      <c r="D27" s="22" t="s">
        <v>694</v>
      </c>
      <c r="E27" s="17">
        <v>49.45</v>
      </c>
      <c r="F27" s="17">
        <v>1.98</v>
      </c>
      <c r="G27" s="17">
        <v>51.43</v>
      </c>
      <c r="H27" s="15">
        <v>45741</v>
      </c>
      <c r="I27" s="2" t="s">
        <v>22</v>
      </c>
    </row>
    <row r="28" spans="1:9" s="14" customFormat="1" ht="31.5" customHeight="1" x14ac:dyDescent="0.25">
      <c r="A28" s="30" t="s">
        <v>1595</v>
      </c>
      <c r="B28" s="16" t="s">
        <v>1606</v>
      </c>
      <c r="C28" s="20" t="s">
        <v>693</v>
      </c>
      <c r="D28" s="22" t="s">
        <v>695</v>
      </c>
      <c r="E28" s="17">
        <v>295.02</v>
      </c>
      <c r="F28" s="17">
        <v>11.8</v>
      </c>
      <c r="G28" s="17">
        <v>306.82</v>
      </c>
      <c r="H28" s="15">
        <v>45742</v>
      </c>
      <c r="I28" s="2" t="s">
        <v>22</v>
      </c>
    </row>
    <row r="29" spans="1:9" s="14" customFormat="1" ht="31.5" customHeight="1" x14ac:dyDescent="0.25">
      <c r="B29" s="36"/>
      <c r="D29" s="34"/>
      <c r="E29" s="35"/>
      <c r="F29" s="35"/>
      <c r="G29" s="35"/>
    </row>
    <row r="30" spans="1:9" s="14" customFormat="1" ht="31.5" customHeight="1" thickBot="1" x14ac:dyDescent="0.3">
      <c r="B30" s="36"/>
      <c r="D30" s="34"/>
      <c r="E30" s="35"/>
      <c r="F30" s="35"/>
      <c r="G30" s="35"/>
    </row>
    <row r="31" spans="1:9" s="14" customFormat="1" ht="31.5" customHeight="1" thickBot="1" x14ac:dyDescent="0.3">
      <c r="B31" s="36"/>
      <c r="D31" s="31" t="s">
        <v>9</v>
      </c>
      <c r="E31" s="32">
        <f>SUM(E3:E30)</f>
        <v>20282.379999999997</v>
      </c>
      <c r="F31" s="32">
        <f t="shared" ref="F31:G31" si="0">SUM(F3:F30)</f>
        <v>811.29</v>
      </c>
      <c r="G31" s="32">
        <f t="shared" si="0"/>
        <v>21093.670000000002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CAF4-2DBE-4907-B1CC-49680405DBD5}">
  <sheetPr codeName="Hoja15"/>
  <dimension ref="A2:I210"/>
  <sheetViews>
    <sheetView showGridLines="0" topLeftCell="A193" zoomScale="85" zoomScaleNormal="85" workbookViewId="0">
      <selection activeCell="B207" sqref="B207"/>
    </sheetView>
  </sheetViews>
  <sheetFormatPr baseColWidth="10" defaultRowHeight="15" x14ac:dyDescent="0.25"/>
  <cols>
    <col min="1" max="1" width="20" bestFit="1" customWidth="1"/>
    <col min="2" max="2" width="79.5703125" style="13" customWidth="1"/>
    <col min="3" max="3" width="22.140625" customWidth="1"/>
    <col min="4" max="4" width="46" style="42" bestFit="1" customWidth="1"/>
    <col min="5" max="5" width="20.5703125" style="44" customWidth="1"/>
    <col min="6" max="6" width="20.42578125" style="44" customWidth="1"/>
    <col min="7" max="7" width="21.7109375" style="44" customWidth="1"/>
    <col min="8" max="8" width="27.28515625" customWidth="1"/>
    <col min="9" max="9" width="46.140625" customWidth="1"/>
    <col min="10" max="16384" width="11.42578125" style="39"/>
  </cols>
  <sheetData>
    <row r="2" spans="1:9" s="38" customFormat="1" ht="31.5" customHeight="1" x14ac:dyDescent="0.25">
      <c r="A2" s="63" t="s">
        <v>0</v>
      </c>
      <c r="B2" s="82" t="s">
        <v>1</v>
      </c>
      <c r="C2" s="64" t="s">
        <v>2</v>
      </c>
      <c r="D2" s="64" t="s">
        <v>3</v>
      </c>
      <c r="E2" s="106" t="s">
        <v>4</v>
      </c>
      <c r="F2" s="106" t="s">
        <v>5</v>
      </c>
      <c r="G2" s="106" t="s">
        <v>6</v>
      </c>
      <c r="H2" s="64" t="s">
        <v>7</v>
      </c>
      <c r="I2" s="66" t="s">
        <v>8</v>
      </c>
    </row>
    <row r="3" spans="1:9" s="37" customFormat="1" ht="31.5" customHeight="1" x14ac:dyDescent="0.25">
      <c r="A3" s="108" t="s">
        <v>812</v>
      </c>
      <c r="B3" s="67" t="s">
        <v>968</v>
      </c>
      <c r="C3" s="96" t="s">
        <v>601</v>
      </c>
      <c r="D3" s="97" t="s">
        <v>604</v>
      </c>
      <c r="E3" s="109">
        <v>9.42</v>
      </c>
      <c r="F3" s="109">
        <v>1.98</v>
      </c>
      <c r="G3" s="109">
        <v>11.4</v>
      </c>
      <c r="H3" s="99">
        <v>45685</v>
      </c>
      <c r="I3" s="105" t="s">
        <v>18</v>
      </c>
    </row>
    <row r="4" spans="1:9" s="37" customFormat="1" ht="31.5" customHeight="1" x14ac:dyDescent="0.25">
      <c r="A4" s="108" t="s">
        <v>813</v>
      </c>
      <c r="B4" s="67" t="s">
        <v>969</v>
      </c>
      <c r="C4" s="96" t="s">
        <v>601</v>
      </c>
      <c r="D4" s="97" t="s">
        <v>604</v>
      </c>
      <c r="E4" s="109">
        <v>31.54</v>
      </c>
      <c r="F4" s="109">
        <v>6.62</v>
      </c>
      <c r="G4" s="109">
        <v>38.159999999999997</v>
      </c>
      <c r="H4" s="99">
        <v>45679</v>
      </c>
      <c r="I4" s="105" t="s">
        <v>18</v>
      </c>
    </row>
    <row r="5" spans="1:9" s="37" customFormat="1" ht="31.5" customHeight="1" x14ac:dyDescent="0.25">
      <c r="A5" s="108" t="s">
        <v>814</v>
      </c>
      <c r="B5" s="67" t="s">
        <v>970</v>
      </c>
      <c r="C5" s="96" t="s">
        <v>602</v>
      </c>
      <c r="D5" s="97" t="s">
        <v>605</v>
      </c>
      <c r="E5" s="109">
        <v>27.03</v>
      </c>
      <c r="F5" s="109">
        <v>5.68</v>
      </c>
      <c r="G5" s="109">
        <v>32.71</v>
      </c>
      <c r="H5" s="99">
        <v>45638</v>
      </c>
      <c r="I5" s="105" t="s">
        <v>18</v>
      </c>
    </row>
    <row r="6" spans="1:9" s="37" customFormat="1" ht="31.5" customHeight="1" x14ac:dyDescent="0.25">
      <c r="A6" s="108" t="s">
        <v>815</v>
      </c>
      <c r="B6" s="67" t="s">
        <v>922</v>
      </c>
      <c r="C6" s="96" t="s">
        <v>601</v>
      </c>
      <c r="D6" s="97" t="s">
        <v>604</v>
      </c>
      <c r="E6" s="109">
        <v>51.34</v>
      </c>
      <c r="F6" s="109">
        <v>10.78</v>
      </c>
      <c r="G6" s="109">
        <v>62.12</v>
      </c>
      <c r="H6" s="99">
        <v>45705</v>
      </c>
      <c r="I6" s="105" t="s">
        <v>18</v>
      </c>
    </row>
    <row r="7" spans="1:9" s="37" customFormat="1" ht="31.5" customHeight="1" x14ac:dyDescent="0.25">
      <c r="A7" s="108" t="s">
        <v>816</v>
      </c>
      <c r="B7" s="67" t="s">
        <v>923</v>
      </c>
      <c r="C7" s="96" t="s">
        <v>601</v>
      </c>
      <c r="D7" s="97" t="s">
        <v>604</v>
      </c>
      <c r="E7" s="109">
        <v>81.599999999999994</v>
      </c>
      <c r="F7" s="109">
        <v>17.14</v>
      </c>
      <c r="G7" s="109">
        <v>98.74</v>
      </c>
      <c r="H7" s="99">
        <v>45684</v>
      </c>
      <c r="I7" s="105" t="s">
        <v>18</v>
      </c>
    </row>
    <row r="8" spans="1:9" s="37" customFormat="1" ht="31.5" customHeight="1" x14ac:dyDescent="0.25">
      <c r="A8" s="108" t="s">
        <v>817</v>
      </c>
      <c r="B8" s="67" t="s">
        <v>924</v>
      </c>
      <c r="C8" s="96" t="s">
        <v>1031</v>
      </c>
      <c r="D8" s="97" t="s">
        <v>1032</v>
      </c>
      <c r="E8" s="109">
        <v>22.4</v>
      </c>
      <c r="F8" s="109">
        <v>4.7</v>
      </c>
      <c r="G8" s="109">
        <v>27.1</v>
      </c>
      <c r="H8" s="99">
        <v>45679</v>
      </c>
      <c r="I8" s="105" t="s">
        <v>18</v>
      </c>
    </row>
    <row r="9" spans="1:9" s="37" customFormat="1" ht="31.5" customHeight="1" x14ac:dyDescent="0.25">
      <c r="A9" s="108" t="s">
        <v>818</v>
      </c>
      <c r="B9" s="67" t="s">
        <v>925</v>
      </c>
      <c r="C9" s="96" t="s">
        <v>1031</v>
      </c>
      <c r="D9" s="97" t="s">
        <v>1032</v>
      </c>
      <c r="E9" s="109">
        <v>27.36</v>
      </c>
      <c r="F9" s="109">
        <v>5.75</v>
      </c>
      <c r="G9" s="109">
        <v>33.11</v>
      </c>
      <c r="H9" s="99">
        <v>45691</v>
      </c>
      <c r="I9" s="105" t="s">
        <v>18</v>
      </c>
    </row>
    <row r="10" spans="1:9" s="37" customFormat="1" ht="31.5" customHeight="1" x14ac:dyDescent="0.25">
      <c r="A10" s="108" t="s">
        <v>819</v>
      </c>
      <c r="B10" s="67" t="s">
        <v>926</v>
      </c>
      <c r="C10" s="96" t="s">
        <v>601</v>
      </c>
      <c r="D10" s="97" t="s">
        <v>604</v>
      </c>
      <c r="E10" s="109">
        <v>13.11</v>
      </c>
      <c r="F10" s="109">
        <v>2.75</v>
      </c>
      <c r="G10" s="109">
        <v>15.86</v>
      </c>
      <c r="H10" s="99">
        <v>45691</v>
      </c>
      <c r="I10" s="105" t="s">
        <v>18</v>
      </c>
    </row>
    <row r="11" spans="1:9" s="37" customFormat="1" ht="31.5" customHeight="1" x14ac:dyDescent="0.25">
      <c r="A11" s="108" t="s">
        <v>820</v>
      </c>
      <c r="B11" s="67" t="s">
        <v>971</v>
      </c>
      <c r="C11" s="96" t="s">
        <v>602</v>
      </c>
      <c r="D11" s="97" t="s">
        <v>605</v>
      </c>
      <c r="E11" s="109">
        <v>58.74</v>
      </c>
      <c r="F11" s="109">
        <v>12.34</v>
      </c>
      <c r="G11" s="109">
        <v>71.08</v>
      </c>
      <c r="H11" s="99">
        <v>45679</v>
      </c>
      <c r="I11" s="105" t="s">
        <v>18</v>
      </c>
    </row>
    <row r="12" spans="1:9" s="37" customFormat="1" ht="31.5" customHeight="1" x14ac:dyDescent="0.25">
      <c r="A12" s="108" t="s">
        <v>821</v>
      </c>
      <c r="B12" s="67" t="s">
        <v>972</v>
      </c>
      <c r="C12" s="96" t="s">
        <v>602</v>
      </c>
      <c r="D12" s="97" t="s">
        <v>605</v>
      </c>
      <c r="E12" s="109">
        <v>31.27</v>
      </c>
      <c r="F12" s="109">
        <v>6.57</v>
      </c>
      <c r="G12" s="109">
        <v>37.840000000000003</v>
      </c>
      <c r="H12" s="99">
        <v>45681</v>
      </c>
      <c r="I12" s="105" t="s">
        <v>18</v>
      </c>
    </row>
    <row r="13" spans="1:9" s="37" customFormat="1" ht="31.5" customHeight="1" x14ac:dyDescent="0.25">
      <c r="A13" s="108" t="s">
        <v>822</v>
      </c>
      <c r="B13" s="67" t="s">
        <v>973</v>
      </c>
      <c r="C13" s="96" t="s">
        <v>602</v>
      </c>
      <c r="D13" s="97" t="s">
        <v>605</v>
      </c>
      <c r="E13" s="109">
        <v>10.18</v>
      </c>
      <c r="F13" s="109">
        <v>2.14</v>
      </c>
      <c r="G13" s="109">
        <v>12.32</v>
      </c>
      <c r="H13" s="99">
        <v>45681</v>
      </c>
      <c r="I13" s="105" t="s">
        <v>18</v>
      </c>
    </row>
    <row r="14" spans="1:9" s="37" customFormat="1" ht="31.5" customHeight="1" x14ac:dyDescent="0.25">
      <c r="A14" s="108" t="s">
        <v>823</v>
      </c>
      <c r="B14" s="67" t="s">
        <v>974</v>
      </c>
      <c r="C14" s="96" t="s">
        <v>602</v>
      </c>
      <c r="D14" s="97" t="s">
        <v>605</v>
      </c>
      <c r="E14" s="109">
        <v>5.68</v>
      </c>
      <c r="F14" s="109">
        <v>1.19</v>
      </c>
      <c r="G14" s="109">
        <v>6.87</v>
      </c>
      <c r="H14" s="99">
        <v>45681</v>
      </c>
      <c r="I14" s="105" t="s">
        <v>18</v>
      </c>
    </row>
    <row r="15" spans="1:9" s="37" customFormat="1" ht="31.5" customHeight="1" x14ac:dyDescent="0.25">
      <c r="A15" s="108" t="s">
        <v>824</v>
      </c>
      <c r="B15" s="67" t="s">
        <v>975</v>
      </c>
      <c r="C15" s="96" t="s">
        <v>601</v>
      </c>
      <c r="D15" s="97" t="s">
        <v>604</v>
      </c>
      <c r="E15" s="109">
        <v>59.76</v>
      </c>
      <c r="F15" s="109">
        <v>12.55</v>
      </c>
      <c r="G15" s="109">
        <v>72.31</v>
      </c>
      <c r="H15" s="99">
        <v>45775</v>
      </c>
      <c r="I15" s="105" t="s">
        <v>18</v>
      </c>
    </row>
    <row r="16" spans="1:9" s="37" customFormat="1" ht="31.5" customHeight="1" x14ac:dyDescent="0.25">
      <c r="A16" s="108" t="s">
        <v>825</v>
      </c>
      <c r="B16" s="67" t="s">
        <v>927</v>
      </c>
      <c r="C16" s="96" t="s">
        <v>602</v>
      </c>
      <c r="D16" s="97" t="s">
        <v>605</v>
      </c>
      <c r="E16" s="109">
        <v>24.83</v>
      </c>
      <c r="F16" s="109">
        <v>5.21</v>
      </c>
      <c r="G16" s="109">
        <v>30.04</v>
      </c>
      <c r="H16" s="99">
        <v>45684</v>
      </c>
      <c r="I16" s="105" t="s">
        <v>18</v>
      </c>
    </row>
    <row r="17" spans="1:9" s="37" customFormat="1" ht="31.5" customHeight="1" x14ac:dyDescent="0.25">
      <c r="A17" s="108" t="s">
        <v>826</v>
      </c>
      <c r="B17" s="67" t="s">
        <v>935</v>
      </c>
      <c r="C17" s="96" t="s">
        <v>602</v>
      </c>
      <c r="D17" s="97" t="s">
        <v>605</v>
      </c>
      <c r="E17" s="109">
        <v>9.19</v>
      </c>
      <c r="F17" s="109">
        <v>1.93</v>
      </c>
      <c r="G17" s="109">
        <v>11.12</v>
      </c>
      <c r="H17" s="99">
        <v>45684</v>
      </c>
      <c r="I17" s="105" t="s">
        <v>18</v>
      </c>
    </row>
    <row r="18" spans="1:9" s="37" customFormat="1" ht="31.5" customHeight="1" x14ac:dyDescent="0.25">
      <c r="A18" s="108" t="s">
        <v>827</v>
      </c>
      <c r="B18" s="67" t="s">
        <v>976</v>
      </c>
      <c r="C18" s="96" t="s">
        <v>602</v>
      </c>
      <c r="D18" s="97" t="s">
        <v>605</v>
      </c>
      <c r="E18" s="109">
        <v>23.69</v>
      </c>
      <c r="F18" s="109">
        <v>4.97</v>
      </c>
      <c r="G18" s="109">
        <v>28.66</v>
      </c>
      <c r="H18" s="99">
        <v>45684</v>
      </c>
      <c r="I18" s="105" t="s">
        <v>18</v>
      </c>
    </row>
    <row r="19" spans="1:9" s="37" customFormat="1" ht="31.5" customHeight="1" x14ac:dyDescent="0.25">
      <c r="A19" s="108" t="s">
        <v>828</v>
      </c>
      <c r="B19" s="67" t="s">
        <v>928</v>
      </c>
      <c r="C19" s="96" t="s">
        <v>602</v>
      </c>
      <c r="D19" s="97" t="s">
        <v>605</v>
      </c>
      <c r="E19" s="109">
        <v>22.81</v>
      </c>
      <c r="F19" s="109">
        <v>4.79</v>
      </c>
      <c r="G19" s="109">
        <v>27.6</v>
      </c>
      <c r="H19" s="99">
        <v>45684</v>
      </c>
      <c r="I19" s="105" t="s">
        <v>18</v>
      </c>
    </row>
    <row r="20" spans="1:9" s="37" customFormat="1" ht="31.5" customHeight="1" x14ac:dyDescent="0.25">
      <c r="A20" s="108" t="s">
        <v>829</v>
      </c>
      <c r="B20" s="67" t="s">
        <v>977</v>
      </c>
      <c r="C20" s="96" t="s">
        <v>602</v>
      </c>
      <c r="D20" s="97" t="s">
        <v>605</v>
      </c>
      <c r="E20" s="109">
        <v>19.260000000000002</v>
      </c>
      <c r="F20" s="109">
        <v>4.04</v>
      </c>
      <c r="G20" s="109">
        <v>23.3</v>
      </c>
      <c r="H20" s="99">
        <v>45685</v>
      </c>
      <c r="I20" s="105" t="s">
        <v>18</v>
      </c>
    </row>
    <row r="21" spans="1:9" s="37" customFormat="1" ht="31.5" customHeight="1" x14ac:dyDescent="0.25">
      <c r="A21" s="108" t="s">
        <v>830</v>
      </c>
      <c r="B21" s="67" t="s">
        <v>978</v>
      </c>
      <c r="C21" s="96" t="s">
        <v>602</v>
      </c>
      <c r="D21" s="97" t="s">
        <v>605</v>
      </c>
      <c r="E21" s="109">
        <v>42.89</v>
      </c>
      <c r="F21" s="109">
        <v>9.01</v>
      </c>
      <c r="G21" s="109">
        <v>51.9</v>
      </c>
      <c r="H21" s="99">
        <v>45685</v>
      </c>
      <c r="I21" s="105" t="s">
        <v>18</v>
      </c>
    </row>
    <row r="22" spans="1:9" s="37" customFormat="1" ht="31.5" customHeight="1" x14ac:dyDescent="0.25">
      <c r="A22" s="108" t="s">
        <v>831</v>
      </c>
      <c r="B22" s="67" t="s">
        <v>929</v>
      </c>
      <c r="C22" s="96" t="s">
        <v>602</v>
      </c>
      <c r="D22" s="97" t="s">
        <v>605</v>
      </c>
      <c r="E22" s="109">
        <v>25.7</v>
      </c>
      <c r="F22" s="109">
        <v>5.4</v>
      </c>
      <c r="G22" s="109">
        <v>31.1</v>
      </c>
      <c r="H22" s="99">
        <v>45685</v>
      </c>
      <c r="I22" s="105" t="s">
        <v>18</v>
      </c>
    </row>
    <row r="23" spans="1:9" s="37" customFormat="1" ht="31.5" customHeight="1" x14ac:dyDescent="0.25">
      <c r="A23" s="108" t="s">
        <v>832</v>
      </c>
      <c r="B23" s="67" t="s">
        <v>979</v>
      </c>
      <c r="C23" s="96" t="s">
        <v>602</v>
      </c>
      <c r="D23" s="97" t="s">
        <v>605</v>
      </c>
      <c r="E23" s="109">
        <v>94.64</v>
      </c>
      <c r="F23" s="109">
        <v>19.87</v>
      </c>
      <c r="G23" s="109">
        <v>114.51</v>
      </c>
      <c r="H23" s="99">
        <v>45686</v>
      </c>
      <c r="I23" s="105" t="s">
        <v>18</v>
      </c>
    </row>
    <row r="24" spans="1:9" s="37" customFormat="1" ht="31.5" customHeight="1" x14ac:dyDescent="0.25">
      <c r="A24" s="108" t="s">
        <v>833</v>
      </c>
      <c r="B24" s="67" t="s">
        <v>980</v>
      </c>
      <c r="C24" s="96" t="s">
        <v>602</v>
      </c>
      <c r="D24" s="97" t="s">
        <v>605</v>
      </c>
      <c r="E24" s="109">
        <v>30.3</v>
      </c>
      <c r="F24" s="109">
        <v>6.36</v>
      </c>
      <c r="G24" s="109">
        <v>36.659999999999997</v>
      </c>
      <c r="H24" s="99">
        <v>45686</v>
      </c>
      <c r="I24" s="105" t="s">
        <v>18</v>
      </c>
    </row>
    <row r="25" spans="1:9" s="37" customFormat="1" ht="31.5" customHeight="1" x14ac:dyDescent="0.25">
      <c r="A25" s="108" t="s">
        <v>834</v>
      </c>
      <c r="B25" s="67" t="s">
        <v>930</v>
      </c>
      <c r="C25" s="96" t="s">
        <v>602</v>
      </c>
      <c r="D25" s="97" t="s">
        <v>605</v>
      </c>
      <c r="E25" s="109">
        <v>50.31</v>
      </c>
      <c r="F25" s="109">
        <v>10.57</v>
      </c>
      <c r="G25" s="109">
        <v>60.88</v>
      </c>
      <c r="H25" s="99">
        <v>45686</v>
      </c>
      <c r="I25" s="105" t="s">
        <v>18</v>
      </c>
    </row>
    <row r="26" spans="1:9" s="37" customFormat="1" ht="31.5" customHeight="1" x14ac:dyDescent="0.25">
      <c r="A26" s="108" t="s">
        <v>835</v>
      </c>
      <c r="B26" s="67" t="s">
        <v>981</v>
      </c>
      <c r="C26" s="96" t="s">
        <v>602</v>
      </c>
      <c r="D26" s="97" t="s">
        <v>605</v>
      </c>
      <c r="E26" s="109">
        <v>434.93</v>
      </c>
      <c r="F26" s="109">
        <v>91.34</v>
      </c>
      <c r="G26" s="109">
        <v>526.27</v>
      </c>
      <c r="H26" s="99">
        <v>45686</v>
      </c>
      <c r="I26" s="105" t="s">
        <v>18</v>
      </c>
    </row>
    <row r="27" spans="1:9" s="37" customFormat="1" ht="31.5" customHeight="1" x14ac:dyDescent="0.25">
      <c r="A27" s="108" t="s">
        <v>836</v>
      </c>
      <c r="B27" s="67" t="s">
        <v>931</v>
      </c>
      <c r="C27" s="96" t="s">
        <v>601</v>
      </c>
      <c r="D27" s="97" t="s">
        <v>604</v>
      </c>
      <c r="E27" s="109">
        <v>120.35</v>
      </c>
      <c r="F27" s="109">
        <v>25.27</v>
      </c>
      <c r="G27" s="109">
        <v>145.62</v>
      </c>
      <c r="H27" s="99">
        <v>45700</v>
      </c>
      <c r="I27" s="105" t="s">
        <v>18</v>
      </c>
    </row>
    <row r="28" spans="1:9" s="37" customFormat="1" ht="31.5" customHeight="1" x14ac:dyDescent="0.25">
      <c r="A28" s="108" t="s">
        <v>837</v>
      </c>
      <c r="B28" s="67" t="s">
        <v>966</v>
      </c>
      <c r="C28" s="96" t="s">
        <v>602</v>
      </c>
      <c r="D28" s="97" t="s">
        <v>605</v>
      </c>
      <c r="E28" s="109">
        <v>38.380000000000003</v>
      </c>
      <c r="F28" s="109">
        <v>8.06</v>
      </c>
      <c r="G28" s="109">
        <v>46.44</v>
      </c>
      <c r="H28" s="99">
        <v>45687</v>
      </c>
      <c r="I28" s="105" t="s">
        <v>18</v>
      </c>
    </row>
    <row r="29" spans="1:9" s="37" customFormat="1" ht="31.5" customHeight="1" x14ac:dyDescent="0.25">
      <c r="A29" s="108" t="s">
        <v>838</v>
      </c>
      <c r="B29" s="18" t="s">
        <v>982</v>
      </c>
      <c r="C29" s="49" t="s">
        <v>602</v>
      </c>
      <c r="D29" s="97" t="s">
        <v>605</v>
      </c>
      <c r="E29" s="109">
        <v>27.03</v>
      </c>
      <c r="F29" s="109">
        <v>5.68</v>
      </c>
      <c r="G29" s="109">
        <v>32.71</v>
      </c>
      <c r="H29" s="99">
        <v>45687</v>
      </c>
      <c r="I29" s="105" t="s">
        <v>18</v>
      </c>
    </row>
    <row r="30" spans="1:9" s="37" customFormat="1" ht="31.5" customHeight="1" x14ac:dyDescent="0.25">
      <c r="A30" s="108" t="s">
        <v>839</v>
      </c>
      <c r="B30" s="18" t="s">
        <v>932</v>
      </c>
      <c r="C30" s="49" t="s">
        <v>602</v>
      </c>
      <c r="D30" s="97" t="s">
        <v>605</v>
      </c>
      <c r="E30" s="109">
        <v>5.62</v>
      </c>
      <c r="F30" s="109">
        <v>1.18</v>
      </c>
      <c r="G30" s="109">
        <v>6.8</v>
      </c>
      <c r="H30" s="99">
        <v>45688</v>
      </c>
      <c r="I30" s="105" t="s">
        <v>18</v>
      </c>
    </row>
    <row r="31" spans="1:9" s="37" customFormat="1" ht="31.5" customHeight="1" x14ac:dyDescent="0.25">
      <c r="A31" s="108" t="s">
        <v>840</v>
      </c>
      <c r="B31" s="18" t="s">
        <v>933</v>
      </c>
      <c r="C31" s="49" t="s">
        <v>602</v>
      </c>
      <c r="D31" s="97" t="s">
        <v>605</v>
      </c>
      <c r="E31" s="109">
        <v>117.23</v>
      </c>
      <c r="F31" s="109">
        <v>24.62</v>
      </c>
      <c r="G31" s="109">
        <v>141.85</v>
      </c>
      <c r="H31" s="99">
        <v>45688</v>
      </c>
      <c r="I31" s="105" t="s">
        <v>18</v>
      </c>
    </row>
    <row r="32" spans="1:9" s="37" customFormat="1" ht="31.5" customHeight="1" x14ac:dyDescent="0.25">
      <c r="A32" s="108" t="s">
        <v>841</v>
      </c>
      <c r="B32" s="67" t="s">
        <v>934</v>
      </c>
      <c r="C32" s="96" t="s">
        <v>602</v>
      </c>
      <c r="D32" s="97" t="s">
        <v>605</v>
      </c>
      <c r="E32" s="109">
        <v>24.81</v>
      </c>
      <c r="F32" s="109">
        <v>5.21</v>
      </c>
      <c r="G32" s="109">
        <v>30.02</v>
      </c>
      <c r="H32" s="99">
        <v>45688</v>
      </c>
      <c r="I32" s="105" t="s">
        <v>18</v>
      </c>
    </row>
    <row r="33" spans="1:9" s="37" customFormat="1" ht="31.5" customHeight="1" x14ac:dyDescent="0.25">
      <c r="A33" s="108" t="s">
        <v>842</v>
      </c>
      <c r="B33" s="67" t="s">
        <v>983</v>
      </c>
      <c r="C33" s="96" t="s">
        <v>1031</v>
      </c>
      <c r="D33" s="97" t="s">
        <v>1032</v>
      </c>
      <c r="E33" s="109">
        <v>13.38</v>
      </c>
      <c r="F33" s="109">
        <v>2.82</v>
      </c>
      <c r="G33" s="109">
        <v>16.2</v>
      </c>
      <c r="H33" s="99">
        <v>45694</v>
      </c>
      <c r="I33" s="105" t="s">
        <v>18</v>
      </c>
    </row>
    <row r="34" spans="1:9" s="37" customFormat="1" ht="31.5" customHeight="1" x14ac:dyDescent="0.25">
      <c r="A34" s="108" t="s">
        <v>843</v>
      </c>
      <c r="B34" s="67" t="s">
        <v>984</v>
      </c>
      <c r="C34" s="96" t="s">
        <v>601</v>
      </c>
      <c r="D34" s="97" t="s">
        <v>604</v>
      </c>
      <c r="E34" s="109">
        <v>19.920000000000002</v>
      </c>
      <c r="F34" s="109">
        <v>4.18</v>
      </c>
      <c r="G34" s="109">
        <v>24.1</v>
      </c>
      <c r="H34" s="99">
        <v>45701</v>
      </c>
      <c r="I34" s="105" t="s">
        <v>18</v>
      </c>
    </row>
    <row r="35" spans="1:9" s="37" customFormat="1" ht="31.5" customHeight="1" x14ac:dyDescent="0.25">
      <c r="A35" s="108" t="s">
        <v>844</v>
      </c>
      <c r="B35" s="67" t="s">
        <v>935</v>
      </c>
      <c r="C35" s="96" t="s">
        <v>602</v>
      </c>
      <c r="D35" s="97" t="s">
        <v>605</v>
      </c>
      <c r="E35" s="109">
        <v>9.19</v>
      </c>
      <c r="F35" s="109">
        <v>1.93</v>
      </c>
      <c r="G35" s="109">
        <v>11.12</v>
      </c>
      <c r="H35" s="99">
        <v>45691</v>
      </c>
      <c r="I35" s="105" t="s">
        <v>18</v>
      </c>
    </row>
    <row r="36" spans="1:9" s="37" customFormat="1" ht="31.5" customHeight="1" x14ac:dyDescent="0.25">
      <c r="A36" s="108" t="s">
        <v>845</v>
      </c>
      <c r="B36" s="67" t="s">
        <v>985</v>
      </c>
      <c r="C36" s="96" t="s">
        <v>602</v>
      </c>
      <c r="D36" s="97" t="s">
        <v>605</v>
      </c>
      <c r="E36" s="109">
        <v>113.41</v>
      </c>
      <c r="F36" s="109">
        <v>23.82</v>
      </c>
      <c r="G36" s="109">
        <v>137.22999999999999</v>
      </c>
      <c r="H36" s="99">
        <v>45691</v>
      </c>
      <c r="I36" s="105" t="s">
        <v>18</v>
      </c>
    </row>
    <row r="37" spans="1:9" s="37" customFormat="1" ht="31.5" customHeight="1" x14ac:dyDescent="0.25">
      <c r="A37" s="108" t="s">
        <v>846</v>
      </c>
      <c r="B37" s="67" t="s">
        <v>986</v>
      </c>
      <c r="C37" s="96" t="s">
        <v>602</v>
      </c>
      <c r="D37" s="97" t="s">
        <v>605</v>
      </c>
      <c r="E37" s="109">
        <v>113.41</v>
      </c>
      <c r="F37" s="109">
        <v>23.82</v>
      </c>
      <c r="G37" s="109">
        <v>137.22999999999999</v>
      </c>
      <c r="H37" s="99">
        <v>45691</v>
      </c>
      <c r="I37" s="105" t="s">
        <v>18</v>
      </c>
    </row>
    <row r="38" spans="1:9" s="37" customFormat="1" ht="31.5" customHeight="1" x14ac:dyDescent="0.25">
      <c r="A38" s="108" t="s">
        <v>847</v>
      </c>
      <c r="B38" s="67" t="s">
        <v>987</v>
      </c>
      <c r="C38" s="96" t="s">
        <v>602</v>
      </c>
      <c r="D38" s="97" t="s">
        <v>605</v>
      </c>
      <c r="E38" s="109">
        <v>38.18</v>
      </c>
      <c r="F38" s="109">
        <v>8.02</v>
      </c>
      <c r="G38" s="109">
        <v>46.2</v>
      </c>
      <c r="H38" s="99">
        <v>45691</v>
      </c>
      <c r="I38" s="105" t="s">
        <v>18</v>
      </c>
    </row>
    <row r="39" spans="1:9" s="37" customFormat="1" ht="31.5" customHeight="1" x14ac:dyDescent="0.25">
      <c r="A39" s="108" t="s">
        <v>848</v>
      </c>
      <c r="B39" s="67" t="s">
        <v>936</v>
      </c>
      <c r="C39" s="96" t="s">
        <v>602</v>
      </c>
      <c r="D39" s="97" t="s">
        <v>605</v>
      </c>
      <c r="E39" s="109">
        <v>63.45</v>
      </c>
      <c r="F39" s="109">
        <v>13.32</v>
      </c>
      <c r="G39" s="109">
        <v>76.77</v>
      </c>
      <c r="H39" s="99">
        <v>45691</v>
      </c>
      <c r="I39" s="105" t="s">
        <v>18</v>
      </c>
    </row>
    <row r="40" spans="1:9" s="37" customFormat="1" ht="31.5" customHeight="1" x14ac:dyDescent="0.25">
      <c r="A40" s="108" t="s">
        <v>849</v>
      </c>
      <c r="B40" s="67" t="s">
        <v>937</v>
      </c>
      <c r="C40" s="96" t="s">
        <v>601</v>
      </c>
      <c r="D40" s="97" t="s">
        <v>604</v>
      </c>
      <c r="E40" s="109">
        <v>156</v>
      </c>
      <c r="F40" s="109">
        <v>32.76</v>
      </c>
      <c r="G40" s="109">
        <v>188.76</v>
      </c>
      <c r="H40" s="99">
        <v>45699</v>
      </c>
      <c r="I40" s="105" t="s">
        <v>18</v>
      </c>
    </row>
    <row r="41" spans="1:9" s="37" customFormat="1" ht="31.5" customHeight="1" x14ac:dyDescent="0.25">
      <c r="A41" s="108" t="s">
        <v>850</v>
      </c>
      <c r="B41" s="67" t="s">
        <v>988</v>
      </c>
      <c r="C41" s="96" t="s">
        <v>602</v>
      </c>
      <c r="D41" s="97" t="s">
        <v>605</v>
      </c>
      <c r="E41" s="109">
        <v>40.22</v>
      </c>
      <c r="F41" s="109">
        <v>8.4499999999999993</v>
      </c>
      <c r="G41" s="109">
        <v>48.67</v>
      </c>
      <c r="H41" s="99">
        <v>45692</v>
      </c>
      <c r="I41" s="105" t="s">
        <v>18</v>
      </c>
    </row>
    <row r="42" spans="1:9" s="37" customFormat="1" ht="31.5" customHeight="1" x14ac:dyDescent="0.25">
      <c r="A42" s="108" t="s">
        <v>851</v>
      </c>
      <c r="B42" s="67" t="s">
        <v>938</v>
      </c>
      <c r="C42" s="96" t="s">
        <v>602</v>
      </c>
      <c r="D42" s="97" t="s">
        <v>605</v>
      </c>
      <c r="E42" s="109">
        <v>119.23</v>
      </c>
      <c r="F42" s="109">
        <v>25.04</v>
      </c>
      <c r="G42" s="109">
        <v>144.27000000000001</v>
      </c>
      <c r="H42" s="99">
        <v>45692</v>
      </c>
      <c r="I42" s="105" t="s">
        <v>18</v>
      </c>
    </row>
    <row r="43" spans="1:9" s="37" customFormat="1" ht="31.5" customHeight="1" x14ac:dyDescent="0.25">
      <c r="A43" s="108" t="s">
        <v>852</v>
      </c>
      <c r="B43" s="67" t="s">
        <v>939</v>
      </c>
      <c r="C43" s="96" t="s">
        <v>602</v>
      </c>
      <c r="D43" s="97" t="s">
        <v>605</v>
      </c>
      <c r="E43" s="109">
        <v>70</v>
      </c>
      <c r="F43" s="109">
        <v>14.7</v>
      </c>
      <c r="G43" s="109">
        <v>84.7</v>
      </c>
      <c r="H43" s="99">
        <v>45692</v>
      </c>
      <c r="I43" s="105" t="s">
        <v>18</v>
      </c>
    </row>
    <row r="44" spans="1:9" s="37" customFormat="1" ht="31.5" customHeight="1" x14ac:dyDescent="0.25">
      <c r="A44" s="108" t="s">
        <v>853</v>
      </c>
      <c r="B44" s="67" t="s">
        <v>989</v>
      </c>
      <c r="C44" s="96" t="s">
        <v>602</v>
      </c>
      <c r="D44" s="97" t="s">
        <v>605</v>
      </c>
      <c r="E44" s="109">
        <v>47.82</v>
      </c>
      <c r="F44" s="109">
        <v>10.039999999999999</v>
      </c>
      <c r="G44" s="109">
        <v>57.86</v>
      </c>
      <c r="H44" s="99">
        <v>45692</v>
      </c>
      <c r="I44" s="105" t="s">
        <v>18</v>
      </c>
    </row>
    <row r="45" spans="1:9" s="37" customFormat="1" ht="31.5" customHeight="1" x14ac:dyDescent="0.25">
      <c r="A45" s="108" t="s">
        <v>854</v>
      </c>
      <c r="B45" s="67" t="s">
        <v>990</v>
      </c>
      <c r="C45" s="96" t="s">
        <v>602</v>
      </c>
      <c r="D45" s="97" t="s">
        <v>605</v>
      </c>
      <c r="E45" s="109">
        <v>33.520000000000003</v>
      </c>
      <c r="F45" s="109">
        <v>7.04</v>
      </c>
      <c r="G45" s="109">
        <v>40.56</v>
      </c>
      <c r="H45" s="99">
        <v>45692</v>
      </c>
      <c r="I45" s="105" t="s">
        <v>18</v>
      </c>
    </row>
    <row r="46" spans="1:9" s="37" customFormat="1" ht="31.5" customHeight="1" x14ac:dyDescent="0.25">
      <c r="A46" s="108" t="s">
        <v>855</v>
      </c>
      <c r="B46" s="67" t="s">
        <v>991</v>
      </c>
      <c r="C46" s="96" t="s">
        <v>602</v>
      </c>
      <c r="D46" s="97" t="s">
        <v>605</v>
      </c>
      <c r="E46" s="109">
        <v>8.43</v>
      </c>
      <c r="F46" s="109">
        <v>1.77</v>
      </c>
      <c r="G46" s="109">
        <v>10.199999999999999</v>
      </c>
      <c r="H46" s="99">
        <v>45692</v>
      </c>
      <c r="I46" s="105" t="s">
        <v>18</v>
      </c>
    </row>
    <row r="47" spans="1:9" s="37" customFormat="1" ht="31.5" customHeight="1" x14ac:dyDescent="0.25">
      <c r="A47" s="108" t="s">
        <v>856</v>
      </c>
      <c r="B47" s="18" t="s">
        <v>992</v>
      </c>
      <c r="C47" s="49" t="s">
        <v>602</v>
      </c>
      <c r="D47" s="97" t="s">
        <v>605</v>
      </c>
      <c r="E47" s="109">
        <v>45.72</v>
      </c>
      <c r="F47" s="109">
        <v>9.6</v>
      </c>
      <c r="G47" s="109">
        <v>55.32</v>
      </c>
      <c r="H47" s="99">
        <v>45692</v>
      </c>
      <c r="I47" s="105" t="s">
        <v>18</v>
      </c>
    </row>
    <row r="48" spans="1:9" s="37" customFormat="1" ht="31.5" customHeight="1" x14ac:dyDescent="0.25">
      <c r="A48" s="108" t="s">
        <v>857</v>
      </c>
      <c r="B48" s="67" t="s">
        <v>993</v>
      </c>
      <c r="C48" s="96" t="s">
        <v>602</v>
      </c>
      <c r="D48" s="97" t="s">
        <v>605</v>
      </c>
      <c r="E48" s="109">
        <v>192.49</v>
      </c>
      <c r="F48" s="109">
        <v>40.42</v>
      </c>
      <c r="G48" s="109">
        <v>232.91</v>
      </c>
      <c r="H48" s="99">
        <v>45693</v>
      </c>
      <c r="I48" s="105" t="s">
        <v>18</v>
      </c>
    </row>
    <row r="49" spans="1:9" s="37" customFormat="1" ht="31.5" customHeight="1" x14ac:dyDescent="0.25">
      <c r="A49" s="108" t="s">
        <v>858</v>
      </c>
      <c r="B49" s="67" t="s">
        <v>940</v>
      </c>
      <c r="C49" s="96" t="s">
        <v>602</v>
      </c>
      <c r="D49" s="97" t="s">
        <v>605</v>
      </c>
      <c r="E49" s="109">
        <v>294.52999999999997</v>
      </c>
      <c r="F49" s="109">
        <v>61.85</v>
      </c>
      <c r="G49" s="109">
        <v>356.38</v>
      </c>
      <c r="H49" s="99">
        <v>45693</v>
      </c>
      <c r="I49" s="105" t="s">
        <v>18</v>
      </c>
    </row>
    <row r="50" spans="1:9" s="37" customFormat="1" ht="31.5" customHeight="1" x14ac:dyDescent="0.25">
      <c r="A50" s="108" t="s">
        <v>859</v>
      </c>
      <c r="B50" s="67" t="s">
        <v>994</v>
      </c>
      <c r="C50" s="96" t="s">
        <v>602</v>
      </c>
      <c r="D50" s="97" t="s">
        <v>605</v>
      </c>
      <c r="E50" s="109">
        <v>65.7</v>
      </c>
      <c r="F50" s="109">
        <v>13.8</v>
      </c>
      <c r="G50" s="109">
        <v>79.5</v>
      </c>
      <c r="H50" s="99">
        <v>45693</v>
      </c>
      <c r="I50" s="105" t="s">
        <v>18</v>
      </c>
    </row>
    <row r="51" spans="1:9" s="37" customFormat="1" ht="31.5" customHeight="1" x14ac:dyDescent="0.25">
      <c r="A51" s="108" t="s">
        <v>860</v>
      </c>
      <c r="B51" s="67" t="s">
        <v>941</v>
      </c>
      <c r="C51" s="96" t="s">
        <v>602</v>
      </c>
      <c r="D51" s="97" t="s">
        <v>605</v>
      </c>
      <c r="E51" s="109">
        <v>14</v>
      </c>
      <c r="F51" s="109">
        <v>2.94</v>
      </c>
      <c r="G51" s="109">
        <v>16.940000000000001</v>
      </c>
      <c r="H51" s="99">
        <v>45694</v>
      </c>
      <c r="I51" s="105" t="s">
        <v>18</v>
      </c>
    </row>
    <row r="52" spans="1:9" s="37" customFormat="1" ht="31.5" customHeight="1" x14ac:dyDescent="0.25">
      <c r="A52" s="108" t="s">
        <v>861</v>
      </c>
      <c r="B52" s="67" t="s">
        <v>995</v>
      </c>
      <c r="C52" s="96" t="s">
        <v>602</v>
      </c>
      <c r="D52" s="97" t="s">
        <v>605</v>
      </c>
      <c r="E52" s="109">
        <v>40.450000000000003</v>
      </c>
      <c r="F52" s="109">
        <v>8.49</v>
      </c>
      <c r="G52" s="109">
        <v>48.94</v>
      </c>
      <c r="H52" s="99">
        <v>45694</v>
      </c>
      <c r="I52" s="105" t="s">
        <v>18</v>
      </c>
    </row>
    <row r="53" spans="1:9" s="37" customFormat="1" ht="31.5" customHeight="1" x14ac:dyDescent="0.25">
      <c r="A53" s="108" t="s">
        <v>862</v>
      </c>
      <c r="B53" s="67" t="s">
        <v>942</v>
      </c>
      <c r="C53" s="96" t="s">
        <v>602</v>
      </c>
      <c r="D53" s="97" t="s">
        <v>605</v>
      </c>
      <c r="E53" s="109">
        <v>22.98</v>
      </c>
      <c r="F53" s="109">
        <v>4.83</v>
      </c>
      <c r="G53" s="109">
        <v>27.81</v>
      </c>
      <c r="H53" s="99">
        <v>45694</v>
      </c>
      <c r="I53" s="105" t="s">
        <v>18</v>
      </c>
    </row>
    <row r="54" spans="1:9" s="37" customFormat="1" ht="31.5" customHeight="1" x14ac:dyDescent="0.25">
      <c r="A54" s="108" t="s">
        <v>863</v>
      </c>
      <c r="B54" s="67" t="s">
        <v>943</v>
      </c>
      <c r="C54" s="96" t="s">
        <v>602</v>
      </c>
      <c r="D54" s="97" t="s">
        <v>605</v>
      </c>
      <c r="E54" s="109">
        <v>71.3</v>
      </c>
      <c r="F54" s="109">
        <v>14.97</v>
      </c>
      <c r="G54" s="109">
        <v>86.27</v>
      </c>
      <c r="H54" s="99">
        <v>45695</v>
      </c>
      <c r="I54" s="105" t="s">
        <v>18</v>
      </c>
    </row>
    <row r="55" spans="1:9" s="37" customFormat="1" ht="31.5" customHeight="1" x14ac:dyDescent="0.25">
      <c r="A55" s="108" t="s">
        <v>864</v>
      </c>
      <c r="B55" s="67" t="s">
        <v>996</v>
      </c>
      <c r="C55" s="96" t="s">
        <v>602</v>
      </c>
      <c r="D55" s="97" t="s">
        <v>605</v>
      </c>
      <c r="E55" s="109">
        <v>7.47</v>
      </c>
      <c r="F55" s="109">
        <v>1.57</v>
      </c>
      <c r="G55" s="109">
        <v>9.0399999999999991</v>
      </c>
      <c r="H55" s="99">
        <v>45695</v>
      </c>
      <c r="I55" s="105" t="s">
        <v>18</v>
      </c>
    </row>
    <row r="56" spans="1:9" s="37" customFormat="1" ht="31.5" customHeight="1" x14ac:dyDescent="0.25">
      <c r="A56" s="108" t="s">
        <v>865</v>
      </c>
      <c r="B56" s="67" t="s">
        <v>997</v>
      </c>
      <c r="C56" s="96" t="s">
        <v>602</v>
      </c>
      <c r="D56" s="97" t="s">
        <v>605</v>
      </c>
      <c r="E56" s="109">
        <v>31.5</v>
      </c>
      <c r="F56" s="109">
        <v>6.62</v>
      </c>
      <c r="G56" s="109">
        <v>38.119999999999997</v>
      </c>
      <c r="H56" s="99">
        <v>45698</v>
      </c>
      <c r="I56" s="105" t="s">
        <v>18</v>
      </c>
    </row>
    <row r="57" spans="1:9" s="37" customFormat="1" ht="31.5" customHeight="1" x14ac:dyDescent="0.25">
      <c r="A57" s="108" t="s">
        <v>866</v>
      </c>
      <c r="B57" s="67" t="s">
        <v>998</v>
      </c>
      <c r="C57" s="96" t="s">
        <v>602</v>
      </c>
      <c r="D57" s="97" t="s">
        <v>605</v>
      </c>
      <c r="E57" s="109">
        <v>1056.82</v>
      </c>
      <c r="F57" s="109">
        <v>221.93</v>
      </c>
      <c r="G57" s="109">
        <v>1278.75</v>
      </c>
      <c r="H57" s="99">
        <v>45698</v>
      </c>
      <c r="I57" s="105" t="s">
        <v>18</v>
      </c>
    </row>
    <row r="58" spans="1:9" s="37" customFormat="1" ht="31.5" customHeight="1" x14ac:dyDescent="0.25">
      <c r="A58" s="108" t="s">
        <v>867</v>
      </c>
      <c r="B58" s="18" t="s">
        <v>999</v>
      </c>
      <c r="C58" s="49" t="s">
        <v>602</v>
      </c>
      <c r="D58" s="97" t="s">
        <v>605</v>
      </c>
      <c r="E58" s="109">
        <v>242.39</v>
      </c>
      <c r="F58" s="109">
        <v>50.9</v>
      </c>
      <c r="G58" s="109">
        <v>293.29000000000002</v>
      </c>
      <c r="H58" s="99">
        <v>45698</v>
      </c>
      <c r="I58" s="105" t="s">
        <v>18</v>
      </c>
    </row>
    <row r="59" spans="1:9" s="37" customFormat="1" ht="31.5" customHeight="1" x14ac:dyDescent="0.25">
      <c r="A59" s="108" t="s">
        <v>868</v>
      </c>
      <c r="B59" s="18" t="s">
        <v>1000</v>
      </c>
      <c r="C59" s="49" t="s">
        <v>602</v>
      </c>
      <c r="D59" s="97" t="s">
        <v>605</v>
      </c>
      <c r="E59" s="109">
        <v>7.82</v>
      </c>
      <c r="F59" s="109">
        <v>1.64</v>
      </c>
      <c r="G59" s="109">
        <v>9.4600000000000009</v>
      </c>
      <c r="H59" s="99">
        <v>45698</v>
      </c>
      <c r="I59" s="105" t="s">
        <v>18</v>
      </c>
    </row>
    <row r="60" spans="1:9" s="37" customFormat="1" ht="31.5" customHeight="1" x14ac:dyDescent="0.25">
      <c r="A60" s="108" t="s">
        <v>869</v>
      </c>
      <c r="B60" s="18" t="s">
        <v>1001</v>
      </c>
      <c r="C60" s="49" t="s">
        <v>602</v>
      </c>
      <c r="D60" s="97" t="s">
        <v>605</v>
      </c>
      <c r="E60" s="109">
        <v>21</v>
      </c>
      <c r="F60" s="109">
        <v>4.41</v>
      </c>
      <c r="G60" s="109">
        <v>25.41</v>
      </c>
      <c r="H60" s="99">
        <v>45698</v>
      </c>
      <c r="I60" s="105" t="s">
        <v>18</v>
      </c>
    </row>
    <row r="61" spans="1:9" s="37" customFormat="1" ht="31.5" customHeight="1" x14ac:dyDescent="0.25">
      <c r="A61" s="108" t="s">
        <v>870</v>
      </c>
      <c r="B61" s="18" t="s">
        <v>1002</v>
      </c>
      <c r="C61" s="49" t="s">
        <v>1031</v>
      </c>
      <c r="D61" s="97" t="s">
        <v>1032</v>
      </c>
      <c r="E61" s="109">
        <v>47.52</v>
      </c>
      <c r="F61" s="109">
        <v>9.98</v>
      </c>
      <c r="G61" s="109">
        <v>57.5</v>
      </c>
      <c r="H61" s="99">
        <v>45700</v>
      </c>
      <c r="I61" s="105" t="s">
        <v>18</v>
      </c>
    </row>
    <row r="62" spans="1:9" s="37" customFormat="1" ht="31.5" customHeight="1" x14ac:dyDescent="0.25">
      <c r="A62" s="108" t="s">
        <v>871</v>
      </c>
      <c r="B62" s="18" t="s">
        <v>1003</v>
      </c>
      <c r="C62" s="49" t="s">
        <v>602</v>
      </c>
      <c r="D62" s="97" t="s">
        <v>605</v>
      </c>
      <c r="E62" s="109">
        <v>207</v>
      </c>
      <c r="F62" s="109">
        <v>43.47</v>
      </c>
      <c r="G62" s="109">
        <v>250.47</v>
      </c>
      <c r="H62" s="99">
        <v>45699</v>
      </c>
      <c r="I62" s="105" t="s">
        <v>18</v>
      </c>
    </row>
    <row r="63" spans="1:9" s="37" customFormat="1" ht="31.5" customHeight="1" x14ac:dyDescent="0.25">
      <c r="A63" s="108" t="s">
        <v>872</v>
      </c>
      <c r="B63" s="18" t="s">
        <v>944</v>
      </c>
      <c r="C63" s="49" t="s">
        <v>602</v>
      </c>
      <c r="D63" s="97" t="s">
        <v>605</v>
      </c>
      <c r="E63" s="109">
        <v>7.09</v>
      </c>
      <c r="F63" s="109">
        <v>1.49</v>
      </c>
      <c r="G63" s="109">
        <v>8.58</v>
      </c>
      <c r="H63" s="99">
        <v>45699</v>
      </c>
      <c r="I63" s="105" t="s">
        <v>18</v>
      </c>
    </row>
    <row r="64" spans="1:9" s="37" customFormat="1" ht="31.5" customHeight="1" x14ac:dyDescent="0.25">
      <c r="A64" s="108" t="s">
        <v>873</v>
      </c>
      <c r="B64" s="67" t="s">
        <v>1004</v>
      </c>
      <c r="C64" s="96" t="s">
        <v>602</v>
      </c>
      <c r="D64" s="97" t="s">
        <v>605</v>
      </c>
      <c r="E64" s="109">
        <v>139.68</v>
      </c>
      <c r="F64" s="109">
        <v>29.33</v>
      </c>
      <c r="G64" s="109">
        <v>169.01</v>
      </c>
      <c r="H64" s="99">
        <v>45699</v>
      </c>
      <c r="I64" s="105" t="s">
        <v>18</v>
      </c>
    </row>
    <row r="65" spans="1:9" s="37" customFormat="1" ht="31.5" customHeight="1" x14ac:dyDescent="0.25">
      <c r="A65" s="108" t="s">
        <v>874</v>
      </c>
      <c r="B65" s="67" t="s">
        <v>1005</v>
      </c>
      <c r="C65" s="96" t="s">
        <v>602</v>
      </c>
      <c r="D65" s="97" t="s">
        <v>605</v>
      </c>
      <c r="E65" s="109">
        <v>59.5</v>
      </c>
      <c r="F65" s="109">
        <v>12.5</v>
      </c>
      <c r="G65" s="109">
        <v>72</v>
      </c>
      <c r="H65" s="99">
        <v>45699</v>
      </c>
      <c r="I65" s="105" t="s">
        <v>18</v>
      </c>
    </row>
    <row r="66" spans="1:9" s="37" customFormat="1" ht="31.5" customHeight="1" x14ac:dyDescent="0.25">
      <c r="A66" s="108" t="s">
        <v>875</v>
      </c>
      <c r="B66" s="67" t="s">
        <v>1006</v>
      </c>
      <c r="C66" s="96" t="s">
        <v>602</v>
      </c>
      <c r="D66" s="97" t="s">
        <v>605</v>
      </c>
      <c r="E66" s="109">
        <v>84.92</v>
      </c>
      <c r="F66" s="109">
        <v>17.829999999999998</v>
      </c>
      <c r="G66" s="109">
        <v>102.75</v>
      </c>
      <c r="H66" s="99">
        <v>45699</v>
      </c>
      <c r="I66" s="105" t="s">
        <v>18</v>
      </c>
    </row>
    <row r="67" spans="1:9" s="37" customFormat="1" ht="31.5" customHeight="1" x14ac:dyDescent="0.25">
      <c r="A67" s="108" t="s">
        <v>876</v>
      </c>
      <c r="B67" s="67" t="s">
        <v>945</v>
      </c>
      <c r="C67" s="96" t="s">
        <v>602</v>
      </c>
      <c r="D67" s="97" t="s">
        <v>605</v>
      </c>
      <c r="E67" s="109">
        <v>23.94</v>
      </c>
      <c r="F67" s="109">
        <v>5.03</v>
      </c>
      <c r="G67" s="109">
        <v>28.97</v>
      </c>
      <c r="H67" s="99">
        <v>45699</v>
      </c>
      <c r="I67" s="105" t="s">
        <v>18</v>
      </c>
    </row>
    <row r="68" spans="1:9" s="37" customFormat="1" ht="31.5" customHeight="1" x14ac:dyDescent="0.25">
      <c r="A68" s="108" t="s">
        <v>877</v>
      </c>
      <c r="B68" s="67" t="s">
        <v>946</v>
      </c>
      <c r="C68" s="96" t="s">
        <v>602</v>
      </c>
      <c r="D68" s="97" t="s">
        <v>605</v>
      </c>
      <c r="E68" s="109">
        <v>9.85</v>
      </c>
      <c r="F68" s="109">
        <v>2.0699999999999998</v>
      </c>
      <c r="G68" s="109">
        <v>11.92</v>
      </c>
      <c r="H68" s="99">
        <v>45700</v>
      </c>
      <c r="I68" s="105" t="s">
        <v>18</v>
      </c>
    </row>
    <row r="69" spans="1:9" s="37" customFormat="1" ht="31.5" customHeight="1" x14ac:dyDescent="0.25">
      <c r="A69" s="108" t="s">
        <v>878</v>
      </c>
      <c r="B69" s="67" t="s">
        <v>947</v>
      </c>
      <c r="C69" s="96" t="s">
        <v>602</v>
      </c>
      <c r="D69" s="97" t="s">
        <v>605</v>
      </c>
      <c r="E69" s="109">
        <v>105.38</v>
      </c>
      <c r="F69" s="109">
        <v>22.13</v>
      </c>
      <c r="G69" s="109">
        <v>127.51</v>
      </c>
      <c r="H69" s="99">
        <v>45700</v>
      </c>
      <c r="I69" s="105" t="s">
        <v>18</v>
      </c>
    </row>
    <row r="70" spans="1:9" s="37" customFormat="1" ht="31.5" customHeight="1" x14ac:dyDescent="0.25">
      <c r="A70" s="108" t="s">
        <v>879</v>
      </c>
      <c r="B70" s="67" t="s">
        <v>1007</v>
      </c>
      <c r="C70" s="96" t="s">
        <v>602</v>
      </c>
      <c r="D70" s="97" t="s">
        <v>605</v>
      </c>
      <c r="E70" s="109">
        <v>12.23</v>
      </c>
      <c r="F70" s="109">
        <v>2.57</v>
      </c>
      <c r="G70" s="109">
        <v>14.8</v>
      </c>
      <c r="H70" s="99">
        <v>45700</v>
      </c>
      <c r="I70" s="105" t="s">
        <v>18</v>
      </c>
    </row>
    <row r="71" spans="1:9" s="37" customFormat="1" ht="31.5" customHeight="1" x14ac:dyDescent="0.25">
      <c r="A71" s="108" t="s">
        <v>880</v>
      </c>
      <c r="B71" s="67" t="s">
        <v>1008</v>
      </c>
      <c r="C71" s="96" t="s">
        <v>602</v>
      </c>
      <c r="D71" s="97" t="s">
        <v>605</v>
      </c>
      <c r="E71" s="109">
        <v>58.21</v>
      </c>
      <c r="F71" s="109">
        <v>12.22</v>
      </c>
      <c r="G71" s="109">
        <v>70.430000000000007</v>
      </c>
      <c r="H71" s="99">
        <v>45700</v>
      </c>
      <c r="I71" s="105" t="s">
        <v>18</v>
      </c>
    </row>
    <row r="72" spans="1:9" s="37" customFormat="1" ht="31.5" customHeight="1" x14ac:dyDescent="0.25">
      <c r="A72" s="108" t="s">
        <v>881</v>
      </c>
      <c r="B72" s="67" t="s">
        <v>1009</v>
      </c>
      <c r="C72" s="96" t="s">
        <v>602</v>
      </c>
      <c r="D72" s="97" t="s">
        <v>605</v>
      </c>
      <c r="E72" s="109">
        <v>29.77</v>
      </c>
      <c r="F72" s="109">
        <v>6.25</v>
      </c>
      <c r="G72" s="109">
        <v>36.020000000000003</v>
      </c>
      <c r="H72" s="99">
        <v>45700</v>
      </c>
      <c r="I72" s="105" t="s">
        <v>18</v>
      </c>
    </row>
    <row r="73" spans="1:9" s="37" customFormat="1" ht="31.5" customHeight="1" x14ac:dyDescent="0.25">
      <c r="A73" s="108" t="s">
        <v>882</v>
      </c>
      <c r="B73" s="67" t="s">
        <v>1010</v>
      </c>
      <c r="C73" s="96" t="s">
        <v>601</v>
      </c>
      <c r="D73" s="97" t="s">
        <v>604</v>
      </c>
      <c r="E73" s="109">
        <v>11.64</v>
      </c>
      <c r="F73" s="109">
        <v>2.44</v>
      </c>
      <c r="G73" s="109">
        <v>14.08</v>
      </c>
      <c r="H73" s="99">
        <v>45701</v>
      </c>
      <c r="I73" s="105" t="s">
        <v>18</v>
      </c>
    </row>
    <row r="74" spans="1:9" s="37" customFormat="1" ht="31.5" customHeight="1" x14ac:dyDescent="0.25">
      <c r="A74" s="108" t="s">
        <v>883</v>
      </c>
      <c r="B74" s="67" t="s">
        <v>948</v>
      </c>
      <c r="C74" s="96" t="s">
        <v>601</v>
      </c>
      <c r="D74" s="97" t="s">
        <v>604</v>
      </c>
      <c r="E74" s="109">
        <v>60.02</v>
      </c>
      <c r="F74" s="109">
        <v>12.6</v>
      </c>
      <c r="G74" s="109">
        <v>72.62</v>
      </c>
      <c r="H74" s="99">
        <v>45706</v>
      </c>
      <c r="I74" s="105" t="s">
        <v>18</v>
      </c>
    </row>
    <row r="75" spans="1:9" s="37" customFormat="1" ht="31.5" customHeight="1" x14ac:dyDescent="0.25">
      <c r="A75" s="108" t="s">
        <v>884</v>
      </c>
      <c r="B75" s="67" t="s">
        <v>1011</v>
      </c>
      <c r="C75" s="96" t="s">
        <v>602</v>
      </c>
      <c r="D75" s="97" t="s">
        <v>605</v>
      </c>
      <c r="E75" s="109">
        <v>345.25</v>
      </c>
      <c r="F75" s="109">
        <v>72.5</v>
      </c>
      <c r="G75" s="109">
        <v>417.75</v>
      </c>
      <c r="H75" s="99">
        <v>45701</v>
      </c>
      <c r="I75" s="105" t="s">
        <v>18</v>
      </c>
    </row>
    <row r="76" spans="1:9" s="37" customFormat="1" ht="31.5" customHeight="1" x14ac:dyDescent="0.25">
      <c r="A76" s="108" t="s">
        <v>885</v>
      </c>
      <c r="B76" s="67" t="s">
        <v>1012</v>
      </c>
      <c r="C76" s="96" t="s">
        <v>601</v>
      </c>
      <c r="D76" s="97" t="s">
        <v>604</v>
      </c>
      <c r="E76" s="109">
        <v>6.67</v>
      </c>
      <c r="F76" s="109">
        <v>1.4</v>
      </c>
      <c r="G76" s="109">
        <v>8.07</v>
      </c>
      <c r="H76" s="99">
        <v>45707</v>
      </c>
      <c r="I76" s="105" t="s">
        <v>18</v>
      </c>
    </row>
    <row r="77" spans="1:9" s="37" customFormat="1" ht="31.5" customHeight="1" x14ac:dyDescent="0.25">
      <c r="A77" s="108" t="s">
        <v>886</v>
      </c>
      <c r="B77" s="67" t="s">
        <v>949</v>
      </c>
      <c r="C77" s="96" t="s">
        <v>1031</v>
      </c>
      <c r="D77" s="97" t="s">
        <v>1032</v>
      </c>
      <c r="E77" s="109">
        <v>49</v>
      </c>
      <c r="F77" s="109">
        <v>10.29</v>
      </c>
      <c r="G77" s="109">
        <v>59.29</v>
      </c>
      <c r="H77" s="99">
        <v>45706</v>
      </c>
      <c r="I77" s="105" t="s">
        <v>18</v>
      </c>
    </row>
    <row r="78" spans="1:9" s="37" customFormat="1" ht="31.5" customHeight="1" x14ac:dyDescent="0.25">
      <c r="A78" s="108" t="s">
        <v>887</v>
      </c>
      <c r="B78" s="67" t="s">
        <v>1013</v>
      </c>
      <c r="C78" s="96" t="s">
        <v>602</v>
      </c>
      <c r="D78" s="97" t="s">
        <v>605</v>
      </c>
      <c r="E78" s="109">
        <v>22.2</v>
      </c>
      <c r="F78" s="109">
        <v>4.66</v>
      </c>
      <c r="G78" s="109">
        <v>26.86</v>
      </c>
      <c r="H78" s="99">
        <v>45705</v>
      </c>
      <c r="I78" s="105" t="s">
        <v>18</v>
      </c>
    </row>
    <row r="79" spans="1:9" s="37" customFormat="1" ht="31.5" customHeight="1" x14ac:dyDescent="0.25">
      <c r="A79" s="108" t="s">
        <v>888</v>
      </c>
      <c r="B79" s="67" t="s">
        <v>1014</v>
      </c>
      <c r="C79" s="96" t="s">
        <v>602</v>
      </c>
      <c r="D79" s="97" t="s">
        <v>605</v>
      </c>
      <c r="E79" s="109">
        <v>29.31</v>
      </c>
      <c r="F79" s="109">
        <v>6.16</v>
      </c>
      <c r="G79" s="109">
        <v>35.47</v>
      </c>
      <c r="H79" s="99">
        <v>45705</v>
      </c>
      <c r="I79" s="105" t="s">
        <v>18</v>
      </c>
    </row>
    <row r="80" spans="1:9" s="37" customFormat="1" ht="31.5" customHeight="1" x14ac:dyDescent="0.25">
      <c r="A80" s="108" t="s">
        <v>889</v>
      </c>
      <c r="B80" s="67" t="s">
        <v>1015</v>
      </c>
      <c r="C80" s="96" t="s">
        <v>602</v>
      </c>
      <c r="D80" s="97" t="s">
        <v>605</v>
      </c>
      <c r="E80" s="109">
        <v>25.55</v>
      </c>
      <c r="F80" s="109">
        <v>5.37</v>
      </c>
      <c r="G80" s="109">
        <v>30.92</v>
      </c>
      <c r="H80" s="99">
        <v>45705</v>
      </c>
      <c r="I80" s="105" t="s">
        <v>18</v>
      </c>
    </row>
    <row r="81" spans="1:9" s="37" customFormat="1" ht="31.5" customHeight="1" x14ac:dyDescent="0.25">
      <c r="A81" s="108" t="s">
        <v>890</v>
      </c>
      <c r="B81" s="110" t="s">
        <v>1016</v>
      </c>
      <c r="C81" s="96" t="s">
        <v>602</v>
      </c>
      <c r="D81" s="97" t="s">
        <v>605</v>
      </c>
      <c r="E81" s="109">
        <v>40.880000000000003</v>
      </c>
      <c r="F81" s="109">
        <v>8.58</v>
      </c>
      <c r="G81" s="109">
        <v>49.46</v>
      </c>
      <c r="H81" s="99">
        <v>45705</v>
      </c>
      <c r="I81" s="105" t="s">
        <v>18</v>
      </c>
    </row>
    <row r="82" spans="1:9" s="37" customFormat="1" ht="31.5" customHeight="1" x14ac:dyDescent="0.25">
      <c r="A82" s="108" t="s">
        <v>891</v>
      </c>
      <c r="B82" s="67" t="s">
        <v>1017</v>
      </c>
      <c r="C82" s="96" t="s">
        <v>602</v>
      </c>
      <c r="D82" s="97" t="s">
        <v>605</v>
      </c>
      <c r="E82" s="109">
        <v>523.74</v>
      </c>
      <c r="F82" s="109">
        <v>109.99</v>
      </c>
      <c r="G82" s="109">
        <v>633.73</v>
      </c>
      <c r="H82" s="99">
        <v>45705</v>
      </c>
      <c r="I82" s="105" t="s">
        <v>18</v>
      </c>
    </row>
    <row r="83" spans="1:9" s="37" customFormat="1" ht="31.5" customHeight="1" x14ac:dyDescent="0.25">
      <c r="A83" s="108" t="s">
        <v>892</v>
      </c>
      <c r="B83" s="67" t="s">
        <v>1018</v>
      </c>
      <c r="C83" s="96" t="s">
        <v>602</v>
      </c>
      <c r="D83" s="97" t="s">
        <v>605</v>
      </c>
      <c r="E83" s="109">
        <v>8.82</v>
      </c>
      <c r="F83" s="109">
        <v>1.85</v>
      </c>
      <c r="G83" s="109">
        <v>10.67</v>
      </c>
      <c r="H83" s="99">
        <v>45706</v>
      </c>
      <c r="I83" s="105" t="s">
        <v>18</v>
      </c>
    </row>
    <row r="84" spans="1:9" s="37" customFormat="1" ht="31.5" customHeight="1" x14ac:dyDescent="0.25">
      <c r="A84" s="108" t="s">
        <v>893</v>
      </c>
      <c r="B84" s="67" t="s">
        <v>950</v>
      </c>
      <c r="C84" s="96" t="s">
        <v>602</v>
      </c>
      <c r="D84" s="97" t="s">
        <v>605</v>
      </c>
      <c r="E84" s="109">
        <v>16</v>
      </c>
      <c r="F84" s="109">
        <v>3.36</v>
      </c>
      <c r="G84" s="109">
        <v>19.36</v>
      </c>
      <c r="H84" s="99">
        <v>45706</v>
      </c>
      <c r="I84" s="105" t="s">
        <v>18</v>
      </c>
    </row>
    <row r="85" spans="1:9" s="37" customFormat="1" ht="31.5" customHeight="1" x14ac:dyDescent="0.25">
      <c r="A85" s="108" t="s">
        <v>894</v>
      </c>
      <c r="B85" s="18" t="s">
        <v>951</v>
      </c>
      <c r="C85" s="49" t="s">
        <v>601</v>
      </c>
      <c r="D85" s="97" t="s">
        <v>604</v>
      </c>
      <c r="E85" s="109">
        <v>13.87</v>
      </c>
      <c r="F85" s="109">
        <v>2.91</v>
      </c>
      <c r="G85" s="109">
        <v>16.78</v>
      </c>
      <c r="H85" s="99">
        <v>45709</v>
      </c>
      <c r="I85" s="105" t="s">
        <v>18</v>
      </c>
    </row>
    <row r="86" spans="1:9" s="37" customFormat="1" ht="31.5" customHeight="1" x14ac:dyDescent="0.25">
      <c r="A86" s="108" t="s">
        <v>895</v>
      </c>
      <c r="B86" s="18" t="s">
        <v>952</v>
      </c>
      <c r="C86" s="49" t="s">
        <v>601</v>
      </c>
      <c r="D86" s="97" t="s">
        <v>604</v>
      </c>
      <c r="E86" s="109">
        <v>1098</v>
      </c>
      <c r="F86" s="109">
        <v>230.58</v>
      </c>
      <c r="G86" s="109">
        <v>1328.58</v>
      </c>
      <c r="H86" s="99">
        <v>45709</v>
      </c>
      <c r="I86" s="105" t="s">
        <v>18</v>
      </c>
    </row>
    <row r="87" spans="1:9" s="37" customFormat="1" ht="31.5" customHeight="1" x14ac:dyDescent="0.25">
      <c r="A87" s="108" t="s">
        <v>896</v>
      </c>
      <c r="B87" s="18" t="s">
        <v>953</v>
      </c>
      <c r="C87" s="49" t="s">
        <v>601</v>
      </c>
      <c r="D87" s="97" t="s">
        <v>604</v>
      </c>
      <c r="E87" s="109">
        <v>1513.89</v>
      </c>
      <c r="F87" s="109">
        <v>317.92</v>
      </c>
      <c r="G87" s="109">
        <v>1831.81</v>
      </c>
      <c r="H87" s="99">
        <v>45709</v>
      </c>
      <c r="I87" s="105" t="s">
        <v>18</v>
      </c>
    </row>
    <row r="88" spans="1:9" s="37" customFormat="1" ht="31.5" customHeight="1" x14ac:dyDescent="0.25">
      <c r="A88" s="108" t="s">
        <v>897</v>
      </c>
      <c r="B88" s="18" t="s">
        <v>1019</v>
      </c>
      <c r="C88" s="49" t="s">
        <v>602</v>
      </c>
      <c r="D88" s="97" t="s">
        <v>605</v>
      </c>
      <c r="E88" s="109">
        <v>10.18</v>
      </c>
      <c r="F88" s="109">
        <v>2.14</v>
      </c>
      <c r="G88" s="109">
        <v>12.32</v>
      </c>
      <c r="H88" s="99">
        <v>45707</v>
      </c>
      <c r="I88" s="105" t="s">
        <v>18</v>
      </c>
    </row>
    <row r="89" spans="1:9" s="37" customFormat="1" ht="31.5" customHeight="1" x14ac:dyDescent="0.25">
      <c r="A89" s="108" t="s">
        <v>898</v>
      </c>
      <c r="B89" s="67" t="s">
        <v>1020</v>
      </c>
      <c r="C89" s="96" t="s">
        <v>602</v>
      </c>
      <c r="D89" s="97" t="s">
        <v>605</v>
      </c>
      <c r="E89" s="109">
        <v>5.68</v>
      </c>
      <c r="F89" s="109">
        <v>1.19</v>
      </c>
      <c r="G89" s="109">
        <v>6.87</v>
      </c>
      <c r="H89" s="99">
        <v>45707</v>
      </c>
      <c r="I89" s="105" t="s">
        <v>18</v>
      </c>
    </row>
    <row r="90" spans="1:9" s="37" customFormat="1" ht="31.5" customHeight="1" x14ac:dyDescent="0.25">
      <c r="A90" s="108" t="s">
        <v>899</v>
      </c>
      <c r="B90" s="67" t="s">
        <v>1021</v>
      </c>
      <c r="C90" s="96" t="s">
        <v>602</v>
      </c>
      <c r="D90" s="97" t="s">
        <v>605</v>
      </c>
      <c r="E90" s="109">
        <v>79.89</v>
      </c>
      <c r="F90" s="109">
        <v>16.78</v>
      </c>
      <c r="G90" s="109">
        <v>96.67</v>
      </c>
      <c r="H90" s="99">
        <v>45707</v>
      </c>
      <c r="I90" s="105" t="s">
        <v>18</v>
      </c>
    </row>
    <row r="91" spans="1:9" s="37" customFormat="1" ht="31.5" customHeight="1" x14ac:dyDescent="0.25">
      <c r="A91" s="108" t="s">
        <v>900</v>
      </c>
      <c r="B91" s="67" t="s">
        <v>1022</v>
      </c>
      <c r="C91" s="96" t="s">
        <v>602</v>
      </c>
      <c r="D91" s="97" t="s">
        <v>605</v>
      </c>
      <c r="E91" s="109">
        <v>22.4</v>
      </c>
      <c r="F91" s="109">
        <v>4.7</v>
      </c>
      <c r="G91" s="109">
        <v>27.1</v>
      </c>
      <c r="H91" s="99">
        <v>45707</v>
      </c>
      <c r="I91" s="105" t="s">
        <v>18</v>
      </c>
    </row>
    <row r="92" spans="1:9" s="37" customFormat="1" ht="31.5" customHeight="1" x14ac:dyDescent="0.25">
      <c r="A92" s="108" t="s">
        <v>901</v>
      </c>
      <c r="B92" s="67" t="s">
        <v>954</v>
      </c>
      <c r="C92" s="96" t="s">
        <v>602</v>
      </c>
      <c r="D92" s="97" t="s">
        <v>605</v>
      </c>
      <c r="E92" s="109">
        <v>77.52</v>
      </c>
      <c r="F92" s="109">
        <v>16.28</v>
      </c>
      <c r="G92" s="109">
        <v>93.8</v>
      </c>
      <c r="H92" s="99">
        <v>45708</v>
      </c>
      <c r="I92" s="105" t="s">
        <v>18</v>
      </c>
    </row>
    <row r="93" spans="1:9" s="37" customFormat="1" ht="31.5" customHeight="1" x14ac:dyDescent="0.25">
      <c r="A93" s="108" t="s">
        <v>902</v>
      </c>
      <c r="B93" s="67" t="s">
        <v>955</v>
      </c>
      <c r="C93" s="96" t="s">
        <v>1031</v>
      </c>
      <c r="D93" s="97" t="s">
        <v>1032</v>
      </c>
      <c r="E93" s="109">
        <v>3.74</v>
      </c>
      <c r="F93" s="109">
        <v>0.79</v>
      </c>
      <c r="G93" s="109">
        <v>4.53</v>
      </c>
      <c r="H93" s="99">
        <v>45712</v>
      </c>
      <c r="I93" s="105" t="s">
        <v>18</v>
      </c>
    </row>
    <row r="94" spans="1:9" s="37" customFormat="1" ht="31.5" customHeight="1" x14ac:dyDescent="0.25">
      <c r="A94" s="108" t="s">
        <v>903</v>
      </c>
      <c r="B94" s="67" t="s">
        <v>1023</v>
      </c>
      <c r="C94" s="96" t="s">
        <v>602</v>
      </c>
      <c r="D94" s="97" t="s">
        <v>605</v>
      </c>
      <c r="E94" s="109">
        <v>40.22</v>
      </c>
      <c r="F94" s="109">
        <v>8.4499999999999993</v>
      </c>
      <c r="G94" s="109">
        <v>48.67</v>
      </c>
      <c r="H94" s="99">
        <v>45709</v>
      </c>
      <c r="I94" s="105" t="s">
        <v>18</v>
      </c>
    </row>
    <row r="95" spans="1:9" s="37" customFormat="1" ht="31.5" customHeight="1" x14ac:dyDescent="0.25">
      <c r="A95" s="108" t="s">
        <v>904</v>
      </c>
      <c r="B95" s="67" t="s">
        <v>956</v>
      </c>
      <c r="C95" s="96" t="s">
        <v>602</v>
      </c>
      <c r="D95" s="97" t="s">
        <v>605</v>
      </c>
      <c r="E95" s="109">
        <v>9.7200000000000006</v>
      </c>
      <c r="F95" s="109">
        <v>2.04</v>
      </c>
      <c r="G95" s="109">
        <v>11.76</v>
      </c>
      <c r="H95" s="99">
        <v>45709</v>
      </c>
      <c r="I95" s="105" t="s">
        <v>18</v>
      </c>
    </row>
    <row r="96" spans="1:9" s="37" customFormat="1" ht="31.5" customHeight="1" x14ac:dyDescent="0.25">
      <c r="A96" s="108" t="s">
        <v>905</v>
      </c>
      <c r="B96" s="67" t="s">
        <v>1024</v>
      </c>
      <c r="C96" s="96" t="s">
        <v>602</v>
      </c>
      <c r="D96" s="97" t="s">
        <v>605</v>
      </c>
      <c r="E96" s="109">
        <v>97.72</v>
      </c>
      <c r="F96" s="109">
        <v>20.52</v>
      </c>
      <c r="G96" s="109">
        <v>118.24</v>
      </c>
      <c r="H96" s="99">
        <v>45709</v>
      </c>
      <c r="I96" s="105" t="s">
        <v>18</v>
      </c>
    </row>
    <row r="97" spans="1:9" s="37" customFormat="1" ht="31.5" customHeight="1" x14ac:dyDescent="0.25">
      <c r="A97" s="108" t="s">
        <v>906</v>
      </c>
      <c r="B97" s="67" t="s">
        <v>1025</v>
      </c>
      <c r="C97" s="96" t="s">
        <v>602</v>
      </c>
      <c r="D97" s="97" t="s">
        <v>605</v>
      </c>
      <c r="E97" s="109">
        <v>112.43</v>
      </c>
      <c r="F97" s="109">
        <v>23.61</v>
      </c>
      <c r="G97" s="109">
        <v>136.04</v>
      </c>
      <c r="H97" s="99">
        <v>45712</v>
      </c>
      <c r="I97" s="105" t="s">
        <v>18</v>
      </c>
    </row>
    <row r="98" spans="1:9" s="37" customFormat="1" ht="31.5" customHeight="1" x14ac:dyDescent="0.25">
      <c r="A98" s="108" t="s">
        <v>907</v>
      </c>
      <c r="B98" s="67" t="s">
        <v>967</v>
      </c>
      <c r="C98" s="96" t="s">
        <v>602</v>
      </c>
      <c r="D98" s="97" t="s">
        <v>605</v>
      </c>
      <c r="E98" s="109">
        <v>21.55</v>
      </c>
      <c r="F98" s="109">
        <v>4.53</v>
      </c>
      <c r="G98" s="109">
        <v>26.08</v>
      </c>
      <c r="H98" s="99">
        <v>45712</v>
      </c>
      <c r="I98" s="105" t="s">
        <v>18</v>
      </c>
    </row>
    <row r="99" spans="1:9" s="37" customFormat="1" ht="31.5" customHeight="1" x14ac:dyDescent="0.25">
      <c r="A99" s="108" t="s">
        <v>908</v>
      </c>
      <c r="B99" s="67" t="s">
        <v>957</v>
      </c>
      <c r="C99" s="96" t="s">
        <v>602</v>
      </c>
      <c r="D99" s="97" t="s">
        <v>605</v>
      </c>
      <c r="E99" s="109">
        <v>40.22</v>
      </c>
      <c r="F99" s="109">
        <v>8.4499999999999993</v>
      </c>
      <c r="G99" s="109">
        <v>48.67</v>
      </c>
      <c r="H99" s="99">
        <v>45712</v>
      </c>
      <c r="I99" s="105" t="s">
        <v>18</v>
      </c>
    </row>
    <row r="100" spans="1:9" s="37" customFormat="1" ht="31.5" customHeight="1" x14ac:dyDescent="0.25">
      <c r="A100" s="108" t="s">
        <v>909</v>
      </c>
      <c r="B100" s="67" t="s">
        <v>958</v>
      </c>
      <c r="C100" s="96" t="s">
        <v>602</v>
      </c>
      <c r="D100" s="97" t="s">
        <v>605</v>
      </c>
      <c r="E100" s="109">
        <v>127.26</v>
      </c>
      <c r="F100" s="109">
        <v>26.72</v>
      </c>
      <c r="G100" s="109">
        <v>153.97999999999999</v>
      </c>
      <c r="H100" s="99">
        <v>45713</v>
      </c>
      <c r="I100" s="105" t="s">
        <v>18</v>
      </c>
    </row>
    <row r="101" spans="1:9" s="37" customFormat="1" ht="31.5" customHeight="1" x14ac:dyDescent="0.25">
      <c r="A101" s="108" t="s">
        <v>910</v>
      </c>
      <c r="B101" s="67" t="s">
        <v>959</v>
      </c>
      <c r="C101" s="96" t="s">
        <v>1031</v>
      </c>
      <c r="D101" s="97" t="s">
        <v>1032</v>
      </c>
      <c r="E101" s="109">
        <v>57.38</v>
      </c>
      <c r="F101" s="109">
        <v>12.05</v>
      </c>
      <c r="G101" s="109">
        <v>69.430000000000007</v>
      </c>
      <c r="H101" s="99">
        <v>45607</v>
      </c>
      <c r="I101" s="105" t="s">
        <v>18</v>
      </c>
    </row>
    <row r="102" spans="1:9" s="37" customFormat="1" ht="31.5" customHeight="1" x14ac:dyDescent="0.25">
      <c r="A102" s="108" t="s">
        <v>911</v>
      </c>
      <c r="B102" s="67" t="s">
        <v>1026</v>
      </c>
      <c r="C102" s="96" t="s">
        <v>602</v>
      </c>
      <c r="D102" s="97" t="s">
        <v>605</v>
      </c>
      <c r="E102" s="109">
        <v>38.159999999999997</v>
      </c>
      <c r="F102" s="109">
        <v>8.01</v>
      </c>
      <c r="G102" s="109">
        <v>46.17</v>
      </c>
      <c r="H102" s="99">
        <v>45629</v>
      </c>
      <c r="I102" s="105" t="s">
        <v>18</v>
      </c>
    </row>
    <row r="103" spans="1:9" s="37" customFormat="1" ht="31.5" customHeight="1" x14ac:dyDescent="0.25">
      <c r="A103" s="108" t="s">
        <v>912</v>
      </c>
      <c r="B103" s="67" t="s">
        <v>1027</v>
      </c>
      <c r="C103" s="96" t="s">
        <v>602</v>
      </c>
      <c r="D103" s="97" t="s">
        <v>605</v>
      </c>
      <c r="E103" s="109">
        <v>15</v>
      </c>
      <c r="F103" s="109">
        <v>3.15</v>
      </c>
      <c r="G103" s="109">
        <v>18.149999999999999</v>
      </c>
      <c r="H103" s="99">
        <v>45637</v>
      </c>
      <c r="I103" s="105" t="s">
        <v>18</v>
      </c>
    </row>
    <row r="104" spans="1:9" s="37" customFormat="1" ht="31.5" customHeight="1" x14ac:dyDescent="0.25">
      <c r="A104" s="108" t="s">
        <v>913</v>
      </c>
      <c r="B104" s="18" t="s">
        <v>1028</v>
      </c>
      <c r="C104" s="49" t="s">
        <v>602</v>
      </c>
      <c r="D104" s="97" t="s">
        <v>605</v>
      </c>
      <c r="E104" s="109">
        <v>51.6</v>
      </c>
      <c r="F104" s="109">
        <v>10.84</v>
      </c>
      <c r="G104" s="109">
        <v>62.44</v>
      </c>
      <c r="H104" s="99">
        <v>45637</v>
      </c>
      <c r="I104" s="105" t="s">
        <v>18</v>
      </c>
    </row>
    <row r="105" spans="1:9" s="37" customFormat="1" ht="31.5" customHeight="1" x14ac:dyDescent="0.25">
      <c r="A105" s="108" t="s">
        <v>914</v>
      </c>
      <c r="B105" s="67" t="s">
        <v>1029</v>
      </c>
      <c r="C105" s="96" t="s">
        <v>601</v>
      </c>
      <c r="D105" s="97" t="s">
        <v>604</v>
      </c>
      <c r="E105" s="109">
        <v>3.34</v>
      </c>
      <c r="F105" s="109">
        <v>0.7</v>
      </c>
      <c r="G105" s="109">
        <v>4.04</v>
      </c>
      <c r="H105" s="99">
        <v>45638</v>
      </c>
      <c r="I105" s="105" t="s">
        <v>18</v>
      </c>
    </row>
    <row r="106" spans="1:9" s="37" customFormat="1" ht="31.5" customHeight="1" x14ac:dyDescent="0.25">
      <c r="A106" s="108" t="s">
        <v>915</v>
      </c>
      <c r="B106" s="67" t="s">
        <v>960</v>
      </c>
      <c r="C106" s="96" t="s">
        <v>602</v>
      </c>
      <c r="D106" s="97" t="s">
        <v>605</v>
      </c>
      <c r="E106" s="109">
        <v>103.23</v>
      </c>
      <c r="F106" s="109">
        <v>21.68</v>
      </c>
      <c r="G106" s="109">
        <v>124.91</v>
      </c>
      <c r="H106" s="99">
        <v>45638</v>
      </c>
      <c r="I106" s="105" t="s">
        <v>18</v>
      </c>
    </row>
    <row r="107" spans="1:9" s="37" customFormat="1" ht="31.5" customHeight="1" x14ac:dyDescent="0.25">
      <c r="A107" s="108" t="s">
        <v>916</v>
      </c>
      <c r="B107" s="67" t="s">
        <v>961</v>
      </c>
      <c r="C107" s="96" t="s">
        <v>602</v>
      </c>
      <c r="D107" s="97" t="s">
        <v>605</v>
      </c>
      <c r="E107" s="109">
        <v>42.89</v>
      </c>
      <c r="F107" s="109">
        <v>9.01</v>
      </c>
      <c r="G107" s="109">
        <v>51.9</v>
      </c>
      <c r="H107" s="99">
        <v>45638</v>
      </c>
      <c r="I107" s="105" t="s">
        <v>18</v>
      </c>
    </row>
    <row r="108" spans="1:9" s="37" customFormat="1" ht="31.5" customHeight="1" x14ac:dyDescent="0.25">
      <c r="A108" s="108" t="s">
        <v>917</v>
      </c>
      <c r="B108" s="67" t="s">
        <v>962</v>
      </c>
      <c r="C108" s="96" t="s">
        <v>601</v>
      </c>
      <c r="D108" s="97" t="s">
        <v>604</v>
      </c>
      <c r="E108" s="109">
        <v>23.61</v>
      </c>
      <c r="F108" s="109">
        <v>4.96</v>
      </c>
      <c r="G108" s="109">
        <v>28.57</v>
      </c>
      <c r="H108" s="99">
        <v>45639</v>
      </c>
      <c r="I108" s="105" t="s">
        <v>18</v>
      </c>
    </row>
    <row r="109" spans="1:9" s="37" customFormat="1" ht="31.5" customHeight="1" x14ac:dyDescent="0.25">
      <c r="A109" s="108" t="s">
        <v>918</v>
      </c>
      <c r="B109" s="67" t="s">
        <v>963</v>
      </c>
      <c r="C109" s="96" t="s">
        <v>601</v>
      </c>
      <c r="D109" s="97" t="s">
        <v>604</v>
      </c>
      <c r="E109" s="109">
        <v>59.76</v>
      </c>
      <c r="F109" s="109">
        <v>12.55</v>
      </c>
      <c r="G109" s="109">
        <v>72.31</v>
      </c>
      <c r="H109" s="99">
        <v>45684</v>
      </c>
      <c r="I109" s="105" t="s">
        <v>18</v>
      </c>
    </row>
    <row r="110" spans="1:9" s="37" customFormat="1" ht="31.5" customHeight="1" x14ac:dyDescent="0.25">
      <c r="A110" s="108" t="s">
        <v>919</v>
      </c>
      <c r="B110" s="67" t="s">
        <v>964</v>
      </c>
      <c r="C110" s="96" t="s">
        <v>1031</v>
      </c>
      <c r="D110" s="97" t="s">
        <v>1032</v>
      </c>
      <c r="E110" s="109">
        <v>40.32</v>
      </c>
      <c r="F110" s="109">
        <v>8.4700000000000006</v>
      </c>
      <c r="G110" s="109">
        <v>48.79</v>
      </c>
      <c r="H110" s="99">
        <v>45639</v>
      </c>
      <c r="I110" s="105" t="s">
        <v>18</v>
      </c>
    </row>
    <row r="111" spans="1:9" s="37" customFormat="1" ht="31.5" customHeight="1" x14ac:dyDescent="0.25">
      <c r="A111" s="108" t="s">
        <v>920</v>
      </c>
      <c r="B111" s="67" t="s">
        <v>1030</v>
      </c>
      <c r="C111" s="96" t="s">
        <v>602</v>
      </c>
      <c r="D111" s="97" t="s">
        <v>605</v>
      </c>
      <c r="E111" s="109">
        <v>38.56</v>
      </c>
      <c r="F111" s="109">
        <v>8.1</v>
      </c>
      <c r="G111" s="109">
        <v>46.66</v>
      </c>
      <c r="H111" s="99">
        <v>45639</v>
      </c>
      <c r="I111" s="105" t="s">
        <v>18</v>
      </c>
    </row>
    <row r="112" spans="1:9" s="37" customFormat="1" ht="31.5" customHeight="1" x14ac:dyDescent="0.25">
      <c r="A112" s="108" t="s">
        <v>921</v>
      </c>
      <c r="B112" s="67" t="s">
        <v>965</v>
      </c>
      <c r="C112" s="96" t="s">
        <v>602</v>
      </c>
      <c r="D112" s="97" t="s">
        <v>605</v>
      </c>
      <c r="E112" s="109">
        <v>618.88</v>
      </c>
      <c r="F112" s="109">
        <v>129.96</v>
      </c>
      <c r="G112" s="109">
        <v>748.84</v>
      </c>
      <c r="H112" s="99">
        <v>45695</v>
      </c>
      <c r="I112" s="105" t="s">
        <v>18</v>
      </c>
    </row>
    <row r="113" spans="1:9" s="37" customFormat="1" ht="31.5" customHeight="1" x14ac:dyDescent="0.25">
      <c r="A113" s="111" t="s">
        <v>1621</v>
      </c>
      <c r="B113" s="68" t="s">
        <v>1714</v>
      </c>
      <c r="C113" s="96" t="s">
        <v>1031</v>
      </c>
      <c r="D113" s="97" t="s">
        <v>1032</v>
      </c>
      <c r="E113" s="109">
        <v>28.8</v>
      </c>
      <c r="F113" s="109">
        <v>6.05</v>
      </c>
      <c r="G113" s="109">
        <v>34.85</v>
      </c>
      <c r="H113" s="99">
        <v>45729</v>
      </c>
      <c r="I113" s="105" t="s">
        <v>18</v>
      </c>
    </row>
    <row r="114" spans="1:9" s="37" customFormat="1" ht="31.5" customHeight="1" x14ac:dyDescent="0.25">
      <c r="A114" s="111" t="s">
        <v>1622</v>
      </c>
      <c r="B114" s="68" t="s">
        <v>1715</v>
      </c>
      <c r="C114" s="96" t="s">
        <v>601</v>
      </c>
      <c r="D114" s="97" t="s">
        <v>604</v>
      </c>
      <c r="E114" s="109">
        <v>59.76</v>
      </c>
      <c r="F114" s="109">
        <v>12.55</v>
      </c>
      <c r="G114" s="109">
        <v>72.31</v>
      </c>
      <c r="H114" s="99">
        <v>45729</v>
      </c>
      <c r="I114" s="105" t="s">
        <v>18</v>
      </c>
    </row>
    <row r="115" spans="1:9" s="37" customFormat="1" ht="31.5" customHeight="1" x14ac:dyDescent="0.25">
      <c r="A115" s="111" t="s">
        <v>1623</v>
      </c>
      <c r="B115" s="68" t="s">
        <v>1716</v>
      </c>
      <c r="C115" s="96" t="s">
        <v>1031</v>
      </c>
      <c r="D115" s="97" t="s">
        <v>1032</v>
      </c>
      <c r="E115" s="109">
        <v>8.1</v>
      </c>
      <c r="F115" s="109">
        <v>1.7</v>
      </c>
      <c r="G115" s="109">
        <v>9.8000000000000007</v>
      </c>
      <c r="H115" s="99">
        <v>45715</v>
      </c>
      <c r="I115" s="105" t="s">
        <v>18</v>
      </c>
    </row>
    <row r="116" spans="1:9" s="37" customFormat="1" ht="31.5" customHeight="1" x14ac:dyDescent="0.25">
      <c r="A116" s="111" t="s">
        <v>1624</v>
      </c>
      <c r="B116" s="68" t="s">
        <v>1717</v>
      </c>
      <c r="C116" s="96" t="s">
        <v>601</v>
      </c>
      <c r="D116" s="97" t="s">
        <v>604</v>
      </c>
      <c r="E116" s="109">
        <v>62.25</v>
      </c>
      <c r="F116" s="109">
        <v>13.07</v>
      </c>
      <c r="G116" s="109">
        <v>75.319999999999993</v>
      </c>
      <c r="H116" s="99">
        <v>45720</v>
      </c>
      <c r="I116" s="105" t="s">
        <v>18</v>
      </c>
    </row>
    <row r="117" spans="1:9" s="37" customFormat="1" ht="31.5" customHeight="1" x14ac:dyDescent="0.25">
      <c r="A117" s="111" t="s">
        <v>1625</v>
      </c>
      <c r="B117" s="68" t="s">
        <v>1718</v>
      </c>
      <c r="C117" s="96" t="s">
        <v>602</v>
      </c>
      <c r="D117" s="97" t="s">
        <v>605</v>
      </c>
      <c r="E117" s="109">
        <v>41.79</v>
      </c>
      <c r="F117" s="109">
        <v>8.7799999999999994</v>
      </c>
      <c r="G117" s="109">
        <v>50.57</v>
      </c>
      <c r="H117" s="99">
        <v>45694</v>
      </c>
      <c r="I117" s="105" t="s">
        <v>18</v>
      </c>
    </row>
    <row r="118" spans="1:9" s="37" customFormat="1" ht="31.5" customHeight="1" x14ac:dyDescent="0.25">
      <c r="A118" s="111" t="s">
        <v>1626</v>
      </c>
      <c r="B118" s="68" t="s">
        <v>1719</v>
      </c>
      <c r="C118" s="96" t="s">
        <v>602</v>
      </c>
      <c r="D118" s="97" t="s">
        <v>605</v>
      </c>
      <c r="E118" s="109">
        <v>32.4</v>
      </c>
      <c r="F118" s="109">
        <v>6.8</v>
      </c>
      <c r="G118" s="109">
        <v>39.200000000000003</v>
      </c>
      <c r="H118" s="99">
        <v>45694</v>
      </c>
      <c r="I118" s="105" t="s">
        <v>18</v>
      </c>
    </row>
    <row r="119" spans="1:9" s="37" customFormat="1" ht="31.5" customHeight="1" x14ac:dyDescent="0.25">
      <c r="A119" s="111" t="s">
        <v>1627</v>
      </c>
      <c r="B119" s="68" t="s">
        <v>1023</v>
      </c>
      <c r="C119" s="96" t="s">
        <v>602</v>
      </c>
      <c r="D119" s="97" t="s">
        <v>605</v>
      </c>
      <c r="E119" s="109">
        <v>20.11</v>
      </c>
      <c r="F119" s="109">
        <v>4.22</v>
      </c>
      <c r="G119" s="109">
        <v>24.33</v>
      </c>
      <c r="H119" s="99">
        <v>45699</v>
      </c>
      <c r="I119" s="105" t="s">
        <v>18</v>
      </c>
    </row>
    <row r="120" spans="1:9" s="37" customFormat="1" ht="31.5" customHeight="1" x14ac:dyDescent="0.25">
      <c r="A120" s="111" t="s">
        <v>1628</v>
      </c>
      <c r="B120" s="68" t="s">
        <v>1720</v>
      </c>
      <c r="C120" s="96" t="s">
        <v>1031</v>
      </c>
      <c r="D120" s="97" t="s">
        <v>1032</v>
      </c>
      <c r="E120" s="109">
        <v>75.599999999999994</v>
      </c>
      <c r="F120" s="109">
        <v>15.88</v>
      </c>
      <c r="G120" s="109">
        <v>91.48</v>
      </c>
      <c r="H120" s="99">
        <v>45733</v>
      </c>
      <c r="I120" s="105" t="s">
        <v>18</v>
      </c>
    </row>
    <row r="121" spans="1:9" s="37" customFormat="1" ht="31.5" customHeight="1" x14ac:dyDescent="0.25">
      <c r="A121" s="111" t="s">
        <v>1629</v>
      </c>
      <c r="B121" s="68" t="s">
        <v>1721</v>
      </c>
      <c r="C121" s="96" t="s">
        <v>601</v>
      </c>
      <c r="D121" s="97" t="s">
        <v>604</v>
      </c>
      <c r="E121" s="109">
        <v>13</v>
      </c>
      <c r="F121" s="109">
        <v>2.73</v>
      </c>
      <c r="G121" s="109">
        <v>15.73</v>
      </c>
      <c r="H121" s="99">
        <v>45726</v>
      </c>
      <c r="I121" s="105" t="s">
        <v>18</v>
      </c>
    </row>
    <row r="122" spans="1:9" s="37" customFormat="1" ht="31.5" customHeight="1" x14ac:dyDescent="0.25">
      <c r="A122" s="111" t="s">
        <v>1630</v>
      </c>
      <c r="B122" s="68" t="s">
        <v>1722</v>
      </c>
      <c r="C122" s="96" t="s">
        <v>601</v>
      </c>
      <c r="D122" s="97" t="s">
        <v>604</v>
      </c>
      <c r="E122" s="109">
        <v>15.77</v>
      </c>
      <c r="F122" s="109">
        <v>3.31</v>
      </c>
      <c r="G122" s="109">
        <v>19.079999999999998</v>
      </c>
      <c r="H122" s="99">
        <v>45714</v>
      </c>
      <c r="I122" s="105" t="s">
        <v>18</v>
      </c>
    </row>
    <row r="123" spans="1:9" s="37" customFormat="1" ht="31.5" customHeight="1" x14ac:dyDescent="0.25">
      <c r="A123" s="111" t="s">
        <v>1631</v>
      </c>
      <c r="B123" s="68" t="s">
        <v>1723</v>
      </c>
      <c r="C123" s="96" t="s">
        <v>602</v>
      </c>
      <c r="D123" s="97" t="s">
        <v>605</v>
      </c>
      <c r="E123" s="109">
        <v>10.07</v>
      </c>
      <c r="F123" s="109">
        <v>2.11</v>
      </c>
      <c r="G123" s="109">
        <v>12.18</v>
      </c>
      <c r="H123" s="99">
        <v>45707</v>
      </c>
      <c r="I123" s="105" t="s">
        <v>18</v>
      </c>
    </row>
    <row r="124" spans="1:9" s="37" customFormat="1" ht="31.5" customHeight="1" x14ac:dyDescent="0.25">
      <c r="A124" s="111" t="s">
        <v>1632</v>
      </c>
      <c r="B124" s="68" t="s">
        <v>1724</v>
      </c>
      <c r="C124" s="96" t="s">
        <v>602</v>
      </c>
      <c r="D124" s="97" t="s">
        <v>605</v>
      </c>
      <c r="E124" s="109">
        <v>20.97</v>
      </c>
      <c r="F124" s="109">
        <v>4.4000000000000004</v>
      </c>
      <c r="G124" s="109">
        <v>25.37</v>
      </c>
      <c r="H124" s="99">
        <v>45707</v>
      </c>
      <c r="I124" s="105" t="s">
        <v>18</v>
      </c>
    </row>
    <row r="125" spans="1:9" s="37" customFormat="1" ht="31.5" customHeight="1" x14ac:dyDescent="0.25">
      <c r="A125" s="111" t="s">
        <v>1633</v>
      </c>
      <c r="B125" s="68" t="s">
        <v>1725</v>
      </c>
      <c r="C125" s="96" t="s">
        <v>1031</v>
      </c>
      <c r="D125" s="97" t="s">
        <v>1032</v>
      </c>
      <c r="E125" s="109">
        <v>16</v>
      </c>
      <c r="F125" s="109">
        <v>3.36</v>
      </c>
      <c r="G125" s="109">
        <v>19.36</v>
      </c>
      <c r="H125" s="99">
        <v>45715</v>
      </c>
      <c r="I125" s="105" t="s">
        <v>18</v>
      </c>
    </row>
    <row r="126" spans="1:9" s="37" customFormat="1" ht="31.5" customHeight="1" x14ac:dyDescent="0.25">
      <c r="A126" s="111" t="s">
        <v>1634</v>
      </c>
      <c r="B126" s="68" t="s">
        <v>1726</v>
      </c>
      <c r="C126" s="96" t="s">
        <v>601</v>
      </c>
      <c r="D126" s="97" t="s">
        <v>604</v>
      </c>
      <c r="E126" s="109">
        <v>26.23</v>
      </c>
      <c r="F126" s="109">
        <v>5.51</v>
      </c>
      <c r="G126" s="109">
        <v>31.74</v>
      </c>
      <c r="H126" s="99">
        <v>45714</v>
      </c>
      <c r="I126" s="105" t="s">
        <v>18</v>
      </c>
    </row>
    <row r="127" spans="1:9" s="37" customFormat="1" ht="31.5" customHeight="1" x14ac:dyDescent="0.25">
      <c r="A127" s="111" t="s">
        <v>1635</v>
      </c>
      <c r="B127" s="68" t="s">
        <v>1805</v>
      </c>
      <c r="C127" s="96" t="s">
        <v>1031</v>
      </c>
      <c r="D127" s="97" t="s">
        <v>1032</v>
      </c>
      <c r="E127" s="109">
        <v>5.33</v>
      </c>
      <c r="F127" s="109">
        <v>1.1200000000000001</v>
      </c>
      <c r="G127" s="109">
        <v>6.45</v>
      </c>
      <c r="H127" s="99">
        <v>45721</v>
      </c>
      <c r="I127" s="105" t="s">
        <v>18</v>
      </c>
    </row>
    <row r="128" spans="1:9" s="37" customFormat="1" ht="31.5" customHeight="1" x14ac:dyDescent="0.25">
      <c r="A128" s="111" t="s">
        <v>1636</v>
      </c>
      <c r="B128" s="68" t="s">
        <v>1727</v>
      </c>
      <c r="C128" s="96" t="s">
        <v>601</v>
      </c>
      <c r="D128" s="97" t="s">
        <v>604</v>
      </c>
      <c r="E128" s="109">
        <v>37.380000000000003</v>
      </c>
      <c r="F128" s="109">
        <v>7.85</v>
      </c>
      <c r="G128" s="109">
        <v>45.23</v>
      </c>
      <c r="H128" s="99">
        <v>45721</v>
      </c>
      <c r="I128" s="105" t="s">
        <v>18</v>
      </c>
    </row>
    <row r="129" spans="1:9" s="37" customFormat="1" ht="31.5" customHeight="1" x14ac:dyDescent="0.25">
      <c r="A129" s="111" t="s">
        <v>1637</v>
      </c>
      <c r="B129" s="68" t="s">
        <v>1728</v>
      </c>
      <c r="C129" s="96" t="s">
        <v>1031</v>
      </c>
      <c r="D129" s="97" t="s">
        <v>1032</v>
      </c>
      <c r="E129" s="109">
        <v>21.34</v>
      </c>
      <c r="F129" s="109">
        <v>4.4800000000000004</v>
      </c>
      <c r="G129" s="109">
        <v>25.82</v>
      </c>
      <c r="H129" s="99">
        <v>45726</v>
      </c>
      <c r="I129" s="105" t="s">
        <v>18</v>
      </c>
    </row>
    <row r="130" spans="1:9" s="37" customFormat="1" ht="31.5" customHeight="1" x14ac:dyDescent="0.25">
      <c r="A130" s="111" t="s">
        <v>1638</v>
      </c>
      <c r="B130" s="68" t="s">
        <v>1729</v>
      </c>
      <c r="C130" s="96" t="s">
        <v>602</v>
      </c>
      <c r="D130" s="97" t="s">
        <v>605</v>
      </c>
      <c r="E130" s="109">
        <v>118.58</v>
      </c>
      <c r="F130" s="109">
        <v>24.9</v>
      </c>
      <c r="G130" s="109">
        <v>143.47999999999999</v>
      </c>
      <c r="H130" s="99">
        <v>45714</v>
      </c>
      <c r="I130" s="105" t="s">
        <v>18</v>
      </c>
    </row>
    <row r="131" spans="1:9" s="37" customFormat="1" ht="31.5" customHeight="1" x14ac:dyDescent="0.25">
      <c r="A131" s="111" t="s">
        <v>1639</v>
      </c>
      <c r="B131" s="68" t="s">
        <v>1730</v>
      </c>
      <c r="C131" s="96" t="s">
        <v>602</v>
      </c>
      <c r="D131" s="97" t="s">
        <v>605</v>
      </c>
      <c r="E131" s="109">
        <v>7.37</v>
      </c>
      <c r="F131" s="109">
        <v>1.55</v>
      </c>
      <c r="G131" s="109">
        <v>8.92</v>
      </c>
      <c r="H131" s="99">
        <v>45714</v>
      </c>
      <c r="I131" s="105" t="s">
        <v>18</v>
      </c>
    </row>
    <row r="132" spans="1:9" s="37" customFormat="1" ht="31.5" customHeight="1" x14ac:dyDescent="0.25">
      <c r="A132" s="111" t="s">
        <v>1640</v>
      </c>
      <c r="B132" s="68" t="s">
        <v>1731</v>
      </c>
      <c r="C132" s="96" t="s">
        <v>602</v>
      </c>
      <c r="D132" s="97" t="s">
        <v>605</v>
      </c>
      <c r="E132" s="109">
        <v>56.05</v>
      </c>
      <c r="F132" s="109">
        <v>11.77</v>
      </c>
      <c r="G132" s="109">
        <v>67.819999999999993</v>
      </c>
      <c r="H132" s="99">
        <v>45714</v>
      </c>
      <c r="I132" s="105" t="s">
        <v>18</v>
      </c>
    </row>
    <row r="133" spans="1:9" s="37" customFormat="1" ht="31.5" customHeight="1" x14ac:dyDescent="0.25">
      <c r="A133" s="111" t="s">
        <v>1641</v>
      </c>
      <c r="B133" s="68" t="s">
        <v>1732</v>
      </c>
      <c r="C133" s="96" t="s">
        <v>602</v>
      </c>
      <c r="D133" s="97" t="s">
        <v>605</v>
      </c>
      <c r="E133" s="109">
        <v>177.52</v>
      </c>
      <c r="F133" s="109">
        <v>37.28</v>
      </c>
      <c r="G133" s="109">
        <v>214.8</v>
      </c>
      <c r="H133" s="99">
        <v>45715</v>
      </c>
      <c r="I133" s="105" t="s">
        <v>18</v>
      </c>
    </row>
    <row r="134" spans="1:9" s="37" customFormat="1" ht="31.5" customHeight="1" x14ac:dyDescent="0.25">
      <c r="A134" s="111" t="s">
        <v>1642</v>
      </c>
      <c r="B134" s="68" t="s">
        <v>1733</v>
      </c>
      <c r="C134" s="96" t="s">
        <v>602</v>
      </c>
      <c r="D134" s="97" t="s">
        <v>605</v>
      </c>
      <c r="E134" s="109">
        <v>40.22</v>
      </c>
      <c r="F134" s="109">
        <v>8.4499999999999993</v>
      </c>
      <c r="G134" s="109">
        <v>48.67</v>
      </c>
      <c r="H134" s="99">
        <v>45715</v>
      </c>
      <c r="I134" s="105" t="s">
        <v>18</v>
      </c>
    </row>
    <row r="135" spans="1:9" s="37" customFormat="1" ht="31.5" customHeight="1" x14ac:dyDescent="0.25">
      <c r="A135" s="111" t="s">
        <v>1643</v>
      </c>
      <c r="B135" s="68" t="s">
        <v>1734</v>
      </c>
      <c r="C135" s="96" t="s">
        <v>602</v>
      </c>
      <c r="D135" s="97" t="s">
        <v>605</v>
      </c>
      <c r="E135" s="109">
        <v>5.17</v>
      </c>
      <c r="F135" s="109">
        <v>1.0900000000000001</v>
      </c>
      <c r="G135" s="109">
        <v>6.26</v>
      </c>
      <c r="H135" s="99">
        <v>45715</v>
      </c>
      <c r="I135" s="105" t="s">
        <v>18</v>
      </c>
    </row>
    <row r="136" spans="1:9" s="37" customFormat="1" ht="31.5" customHeight="1" x14ac:dyDescent="0.25">
      <c r="A136" s="111" t="s">
        <v>1644</v>
      </c>
      <c r="B136" s="68" t="s">
        <v>1735</v>
      </c>
      <c r="C136" s="96" t="s">
        <v>601</v>
      </c>
      <c r="D136" s="97" t="s">
        <v>604</v>
      </c>
      <c r="E136" s="109">
        <v>36.85</v>
      </c>
      <c r="F136" s="109">
        <v>7.74</v>
      </c>
      <c r="G136" s="109">
        <v>44.59</v>
      </c>
      <c r="H136" s="99">
        <v>45716</v>
      </c>
      <c r="I136" s="105" t="s">
        <v>18</v>
      </c>
    </row>
    <row r="137" spans="1:9" s="37" customFormat="1" ht="31.5" customHeight="1" x14ac:dyDescent="0.25">
      <c r="A137" s="111" t="s">
        <v>1645</v>
      </c>
      <c r="B137" s="68" t="s">
        <v>1736</v>
      </c>
      <c r="C137" s="96" t="s">
        <v>601</v>
      </c>
      <c r="D137" s="97" t="s">
        <v>604</v>
      </c>
      <c r="E137" s="109">
        <v>21.96</v>
      </c>
      <c r="F137" s="109">
        <v>4.6100000000000003</v>
      </c>
      <c r="G137" s="109">
        <v>26.57</v>
      </c>
      <c r="H137" s="99">
        <v>45722</v>
      </c>
      <c r="I137" s="105" t="s">
        <v>18</v>
      </c>
    </row>
    <row r="138" spans="1:9" s="37" customFormat="1" ht="31.5" customHeight="1" x14ac:dyDescent="0.25">
      <c r="A138" s="111" t="s">
        <v>1646</v>
      </c>
      <c r="B138" s="68" t="s">
        <v>1737</v>
      </c>
      <c r="C138" s="96" t="s">
        <v>601</v>
      </c>
      <c r="D138" s="97" t="s">
        <v>604</v>
      </c>
      <c r="E138" s="109">
        <v>196.5</v>
      </c>
      <c r="F138" s="109">
        <v>41.27</v>
      </c>
      <c r="G138" s="109">
        <v>237.77</v>
      </c>
      <c r="H138" s="99">
        <v>45722</v>
      </c>
      <c r="I138" s="105" t="s">
        <v>18</v>
      </c>
    </row>
    <row r="139" spans="1:9" s="37" customFormat="1" ht="31.5" customHeight="1" x14ac:dyDescent="0.25">
      <c r="A139" s="111" t="s">
        <v>1647</v>
      </c>
      <c r="B139" s="68" t="s">
        <v>1738</v>
      </c>
      <c r="C139" s="96" t="s">
        <v>601</v>
      </c>
      <c r="D139" s="97" t="s">
        <v>604</v>
      </c>
      <c r="E139" s="109">
        <v>36.85</v>
      </c>
      <c r="F139" s="109">
        <v>7.74</v>
      </c>
      <c r="G139" s="109">
        <v>44.59</v>
      </c>
      <c r="H139" s="99">
        <v>45719</v>
      </c>
      <c r="I139" s="105" t="s">
        <v>18</v>
      </c>
    </row>
    <row r="140" spans="1:9" s="37" customFormat="1" ht="31.5" customHeight="1" x14ac:dyDescent="0.25">
      <c r="A140" s="111" t="s">
        <v>1648</v>
      </c>
      <c r="B140" s="68" t="s">
        <v>1739</v>
      </c>
      <c r="C140" s="96" t="s">
        <v>1031</v>
      </c>
      <c r="D140" s="97" t="s">
        <v>1032</v>
      </c>
      <c r="E140" s="109">
        <v>16</v>
      </c>
      <c r="F140" s="109">
        <v>3.36</v>
      </c>
      <c r="G140" s="109">
        <v>19.36</v>
      </c>
      <c r="H140" s="99">
        <v>45719</v>
      </c>
      <c r="I140" s="105" t="s">
        <v>18</v>
      </c>
    </row>
    <row r="141" spans="1:9" s="37" customFormat="1" ht="31.5" customHeight="1" x14ac:dyDescent="0.25">
      <c r="A141" s="111" t="s">
        <v>1649</v>
      </c>
      <c r="B141" s="68" t="s">
        <v>1740</v>
      </c>
      <c r="C141" s="96" t="s">
        <v>1031</v>
      </c>
      <c r="D141" s="97" t="s">
        <v>1032</v>
      </c>
      <c r="E141" s="109">
        <v>69.36</v>
      </c>
      <c r="F141" s="109">
        <v>14.57</v>
      </c>
      <c r="G141" s="109">
        <v>83.93</v>
      </c>
      <c r="H141" s="99">
        <v>45726</v>
      </c>
      <c r="I141" s="105" t="s">
        <v>18</v>
      </c>
    </row>
    <row r="142" spans="1:9" s="37" customFormat="1" ht="31.5" customHeight="1" x14ac:dyDescent="0.25">
      <c r="A142" s="111" t="s">
        <v>1650</v>
      </c>
      <c r="B142" s="112" t="s">
        <v>1741</v>
      </c>
      <c r="C142" s="49" t="s">
        <v>602</v>
      </c>
      <c r="D142" s="97" t="s">
        <v>605</v>
      </c>
      <c r="E142" s="109">
        <v>29.97</v>
      </c>
      <c r="F142" s="109">
        <v>6.29</v>
      </c>
      <c r="G142" s="109">
        <v>36.26</v>
      </c>
      <c r="H142" s="99">
        <v>45718</v>
      </c>
      <c r="I142" s="105" t="s">
        <v>18</v>
      </c>
    </row>
    <row r="143" spans="1:9" s="37" customFormat="1" ht="31.5" customHeight="1" x14ac:dyDescent="0.25">
      <c r="A143" s="111" t="s">
        <v>1651</v>
      </c>
      <c r="B143" s="68" t="s">
        <v>1742</v>
      </c>
      <c r="C143" s="96" t="s">
        <v>602</v>
      </c>
      <c r="D143" s="97" t="s">
        <v>605</v>
      </c>
      <c r="E143" s="109">
        <v>128</v>
      </c>
      <c r="F143" s="109">
        <v>26.88</v>
      </c>
      <c r="G143" s="109">
        <v>154.88</v>
      </c>
      <c r="H143" s="99">
        <v>45719</v>
      </c>
      <c r="I143" s="105" t="s">
        <v>18</v>
      </c>
    </row>
    <row r="144" spans="1:9" s="37" customFormat="1" ht="31.5" customHeight="1" x14ac:dyDescent="0.25">
      <c r="A144" s="111" t="s">
        <v>1652</v>
      </c>
      <c r="B144" s="68" t="s">
        <v>1743</v>
      </c>
      <c r="C144" s="96" t="s">
        <v>602</v>
      </c>
      <c r="D144" s="97" t="s">
        <v>605</v>
      </c>
      <c r="E144" s="109">
        <v>19.239999999999998</v>
      </c>
      <c r="F144" s="109">
        <v>4.04</v>
      </c>
      <c r="G144" s="109">
        <v>23.28</v>
      </c>
      <c r="H144" s="99">
        <v>45719</v>
      </c>
      <c r="I144" s="105" t="s">
        <v>18</v>
      </c>
    </row>
    <row r="145" spans="1:9" s="37" customFormat="1" ht="31.5" customHeight="1" x14ac:dyDescent="0.25">
      <c r="A145" s="111" t="s">
        <v>1653</v>
      </c>
      <c r="B145" s="68" t="s">
        <v>1744</v>
      </c>
      <c r="C145" s="96" t="s">
        <v>602</v>
      </c>
      <c r="D145" s="97" t="s">
        <v>605</v>
      </c>
      <c r="E145" s="109">
        <v>861.83</v>
      </c>
      <c r="F145" s="109">
        <v>180.98</v>
      </c>
      <c r="G145" s="109">
        <v>1042.81</v>
      </c>
      <c r="H145" s="99">
        <v>45719</v>
      </c>
      <c r="I145" s="105" t="s">
        <v>18</v>
      </c>
    </row>
    <row r="146" spans="1:9" s="37" customFormat="1" ht="31.5" customHeight="1" x14ac:dyDescent="0.25">
      <c r="A146" s="111" t="s">
        <v>1654</v>
      </c>
      <c r="B146" s="68" t="s">
        <v>1745</v>
      </c>
      <c r="C146" s="96" t="s">
        <v>602</v>
      </c>
      <c r="D146" s="97" t="s">
        <v>605</v>
      </c>
      <c r="E146" s="109">
        <v>93.58</v>
      </c>
      <c r="F146" s="109">
        <v>19.649999999999999</v>
      </c>
      <c r="G146" s="109">
        <v>113.23</v>
      </c>
      <c r="H146" s="99">
        <v>45719</v>
      </c>
      <c r="I146" s="105" t="s">
        <v>18</v>
      </c>
    </row>
    <row r="147" spans="1:9" s="37" customFormat="1" ht="31.5" customHeight="1" x14ac:dyDescent="0.25">
      <c r="A147" s="111" t="s">
        <v>1655</v>
      </c>
      <c r="B147" s="68" t="s">
        <v>1746</v>
      </c>
      <c r="C147" s="96" t="s">
        <v>602</v>
      </c>
      <c r="D147" s="97" t="s">
        <v>605</v>
      </c>
      <c r="E147" s="109">
        <v>24.85</v>
      </c>
      <c r="F147" s="109">
        <v>5.22</v>
      </c>
      <c r="G147" s="109">
        <v>30.07</v>
      </c>
      <c r="H147" s="99">
        <v>45719</v>
      </c>
      <c r="I147" s="105" t="s">
        <v>18</v>
      </c>
    </row>
    <row r="148" spans="1:9" s="37" customFormat="1" ht="31.5" customHeight="1" x14ac:dyDescent="0.25">
      <c r="A148" s="111" t="s">
        <v>1656</v>
      </c>
      <c r="B148" s="68" t="s">
        <v>1747</v>
      </c>
      <c r="C148" s="96" t="s">
        <v>602</v>
      </c>
      <c r="D148" s="97" t="s">
        <v>605</v>
      </c>
      <c r="E148" s="109">
        <v>115.1</v>
      </c>
      <c r="F148" s="109">
        <v>24.17</v>
      </c>
      <c r="G148" s="109">
        <v>139.27000000000001</v>
      </c>
      <c r="H148" s="99">
        <v>45719</v>
      </c>
      <c r="I148" s="105" t="s">
        <v>18</v>
      </c>
    </row>
    <row r="149" spans="1:9" s="37" customFormat="1" ht="31.5" customHeight="1" x14ac:dyDescent="0.25">
      <c r="A149" s="111" t="s">
        <v>1657</v>
      </c>
      <c r="B149" s="68" t="s">
        <v>1748</v>
      </c>
      <c r="C149" s="96" t="s">
        <v>602</v>
      </c>
      <c r="D149" s="97" t="s">
        <v>605</v>
      </c>
      <c r="E149" s="109">
        <v>43.52</v>
      </c>
      <c r="F149" s="109">
        <v>9.14</v>
      </c>
      <c r="G149" s="109">
        <v>52.66</v>
      </c>
      <c r="H149" s="99">
        <v>45720</v>
      </c>
      <c r="I149" s="105" t="s">
        <v>18</v>
      </c>
    </row>
    <row r="150" spans="1:9" s="37" customFormat="1" ht="31.5" customHeight="1" x14ac:dyDescent="0.25">
      <c r="A150" s="111" t="s">
        <v>1658</v>
      </c>
      <c r="B150" s="68" t="s">
        <v>1749</v>
      </c>
      <c r="C150" s="96" t="s">
        <v>602</v>
      </c>
      <c r="D150" s="97" t="s">
        <v>605</v>
      </c>
      <c r="E150" s="109">
        <v>18.18</v>
      </c>
      <c r="F150" s="109">
        <v>3.82</v>
      </c>
      <c r="G150" s="109">
        <v>22</v>
      </c>
      <c r="H150" s="99">
        <v>45721</v>
      </c>
      <c r="I150" s="105" t="s">
        <v>18</v>
      </c>
    </row>
    <row r="151" spans="1:9" s="37" customFormat="1" ht="31.5" customHeight="1" x14ac:dyDescent="0.25">
      <c r="A151" s="111" t="s">
        <v>1659</v>
      </c>
      <c r="B151" s="68" t="s">
        <v>1750</v>
      </c>
      <c r="C151" s="96" t="s">
        <v>602</v>
      </c>
      <c r="D151" s="97" t="s">
        <v>605</v>
      </c>
      <c r="E151" s="109">
        <v>59.92</v>
      </c>
      <c r="F151" s="109">
        <v>12.58</v>
      </c>
      <c r="G151" s="109">
        <v>72.5</v>
      </c>
      <c r="H151" s="99">
        <v>45721</v>
      </c>
      <c r="I151" s="105" t="s">
        <v>18</v>
      </c>
    </row>
    <row r="152" spans="1:9" s="37" customFormat="1" ht="31.5" customHeight="1" x14ac:dyDescent="0.25">
      <c r="A152" s="111" t="s">
        <v>1660</v>
      </c>
      <c r="B152" s="68" t="s">
        <v>1751</v>
      </c>
      <c r="C152" s="96" t="s">
        <v>602</v>
      </c>
      <c r="D152" s="97" t="s">
        <v>605</v>
      </c>
      <c r="E152" s="109">
        <v>4.3600000000000003</v>
      </c>
      <c r="F152" s="109">
        <v>0.92</v>
      </c>
      <c r="G152" s="109">
        <v>5.28</v>
      </c>
      <c r="H152" s="99">
        <v>45721</v>
      </c>
      <c r="I152" s="105" t="s">
        <v>18</v>
      </c>
    </row>
    <row r="153" spans="1:9" s="37" customFormat="1" ht="31.5" customHeight="1" x14ac:dyDescent="0.25">
      <c r="A153" s="111" t="s">
        <v>1661</v>
      </c>
      <c r="B153" s="68" t="s">
        <v>1752</v>
      </c>
      <c r="C153" s="96" t="s">
        <v>1031</v>
      </c>
      <c r="D153" s="97" t="s">
        <v>1032</v>
      </c>
      <c r="E153" s="109">
        <v>64</v>
      </c>
      <c r="F153" s="109">
        <v>13.44</v>
      </c>
      <c r="G153" s="109">
        <v>77.44</v>
      </c>
      <c r="H153" s="99">
        <v>45721</v>
      </c>
      <c r="I153" s="105" t="s">
        <v>18</v>
      </c>
    </row>
    <row r="154" spans="1:9" s="37" customFormat="1" ht="31.5" customHeight="1" x14ac:dyDescent="0.25">
      <c r="A154" s="111" t="s">
        <v>1662</v>
      </c>
      <c r="B154" s="68" t="s">
        <v>1753</v>
      </c>
      <c r="C154" s="96" t="s">
        <v>602</v>
      </c>
      <c r="D154" s="97" t="s">
        <v>605</v>
      </c>
      <c r="E154" s="109">
        <v>20.350000000000001</v>
      </c>
      <c r="F154" s="109">
        <v>4.2699999999999996</v>
      </c>
      <c r="G154" s="109">
        <v>24.62</v>
      </c>
      <c r="H154" s="99">
        <v>45722</v>
      </c>
      <c r="I154" s="105" t="s">
        <v>18</v>
      </c>
    </row>
    <row r="155" spans="1:9" s="37" customFormat="1" ht="31.5" customHeight="1" x14ac:dyDescent="0.25">
      <c r="A155" s="111" t="s">
        <v>1663</v>
      </c>
      <c r="B155" s="68" t="s">
        <v>1754</v>
      </c>
      <c r="C155" s="96" t="s">
        <v>1031</v>
      </c>
      <c r="D155" s="97" t="s">
        <v>1032</v>
      </c>
      <c r="E155" s="109">
        <v>64</v>
      </c>
      <c r="F155" s="109">
        <v>13.44</v>
      </c>
      <c r="G155" s="109">
        <v>77.44</v>
      </c>
      <c r="H155" s="99">
        <v>45723</v>
      </c>
      <c r="I155" s="105" t="s">
        <v>18</v>
      </c>
    </row>
    <row r="156" spans="1:9" s="37" customFormat="1" ht="31.5" customHeight="1" x14ac:dyDescent="0.25">
      <c r="A156" s="111" t="s">
        <v>1664</v>
      </c>
      <c r="B156" s="68" t="s">
        <v>1755</v>
      </c>
      <c r="C156" s="96" t="s">
        <v>602</v>
      </c>
      <c r="D156" s="97" t="s">
        <v>605</v>
      </c>
      <c r="E156" s="109">
        <v>7.89</v>
      </c>
      <c r="F156" s="109">
        <v>1.66</v>
      </c>
      <c r="G156" s="109">
        <v>9.5500000000000007</v>
      </c>
      <c r="H156" s="99">
        <v>45723</v>
      </c>
      <c r="I156" s="105" t="s">
        <v>18</v>
      </c>
    </row>
    <row r="157" spans="1:9" s="37" customFormat="1" ht="31.5" customHeight="1" x14ac:dyDescent="0.25">
      <c r="A157" s="111" t="s">
        <v>1665</v>
      </c>
      <c r="B157" s="68" t="s">
        <v>1756</v>
      </c>
      <c r="C157" s="96" t="s">
        <v>602</v>
      </c>
      <c r="D157" s="97" t="s">
        <v>605</v>
      </c>
      <c r="E157" s="109">
        <v>14.44</v>
      </c>
      <c r="F157" s="109">
        <v>3.03</v>
      </c>
      <c r="G157" s="109">
        <v>17.47</v>
      </c>
      <c r="H157" s="99">
        <v>45723</v>
      </c>
      <c r="I157" s="105" t="s">
        <v>18</v>
      </c>
    </row>
    <row r="158" spans="1:9" s="37" customFormat="1" ht="31.5" customHeight="1" x14ac:dyDescent="0.25">
      <c r="A158" s="111" t="s">
        <v>1666</v>
      </c>
      <c r="B158" s="68" t="s">
        <v>1757</v>
      </c>
      <c r="C158" s="96" t="s">
        <v>602</v>
      </c>
      <c r="D158" s="97" t="s">
        <v>605</v>
      </c>
      <c r="E158" s="109">
        <v>23.2</v>
      </c>
      <c r="F158" s="109">
        <v>4.87</v>
      </c>
      <c r="G158" s="109">
        <v>28.07</v>
      </c>
      <c r="H158" s="99">
        <v>45723</v>
      </c>
      <c r="I158" s="105" t="s">
        <v>18</v>
      </c>
    </row>
    <row r="159" spans="1:9" s="37" customFormat="1" ht="31.5" customHeight="1" x14ac:dyDescent="0.25">
      <c r="A159" s="111" t="s">
        <v>1667</v>
      </c>
      <c r="B159" s="68" t="s">
        <v>1758</v>
      </c>
      <c r="C159" s="96" t="s">
        <v>602</v>
      </c>
      <c r="D159" s="97" t="s">
        <v>605</v>
      </c>
      <c r="E159" s="109">
        <v>67.430000000000007</v>
      </c>
      <c r="F159" s="109">
        <v>14.16</v>
      </c>
      <c r="G159" s="109">
        <v>81.59</v>
      </c>
      <c r="H159" s="99">
        <v>45723</v>
      </c>
      <c r="I159" s="105" t="s">
        <v>18</v>
      </c>
    </row>
    <row r="160" spans="1:9" s="37" customFormat="1" ht="31.5" customHeight="1" x14ac:dyDescent="0.25">
      <c r="A160" s="111" t="s">
        <v>1668</v>
      </c>
      <c r="B160" s="68" t="s">
        <v>1759</v>
      </c>
      <c r="C160" s="96" t="s">
        <v>602</v>
      </c>
      <c r="D160" s="97" t="s">
        <v>605</v>
      </c>
      <c r="E160" s="109">
        <v>99</v>
      </c>
      <c r="F160" s="109">
        <v>20.79</v>
      </c>
      <c r="G160" s="109">
        <v>119.79</v>
      </c>
      <c r="H160" s="99">
        <v>45723</v>
      </c>
      <c r="I160" s="105" t="s">
        <v>18</v>
      </c>
    </row>
    <row r="161" spans="1:9" s="37" customFormat="1" ht="31.5" customHeight="1" x14ac:dyDescent="0.25">
      <c r="A161" s="111" t="s">
        <v>1669</v>
      </c>
      <c r="B161" s="68" t="s">
        <v>1760</v>
      </c>
      <c r="C161" s="96" t="s">
        <v>602</v>
      </c>
      <c r="D161" s="97" t="s">
        <v>605</v>
      </c>
      <c r="E161" s="109">
        <v>16.05</v>
      </c>
      <c r="F161" s="109">
        <v>3.37</v>
      </c>
      <c r="G161" s="109">
        <v>19.420000000000002</v>
      </c>
      <c r="H161" s="99">
        <v>45723</v>
      </c>
      <c r="I161" s="105" t="s">
        <v>18</v>
      </c>
    </row>
    <row r="162" spans="1:9" s="37" customFormat="1" ht="31.5" customHeight="1" x14ac:dyDescent="0.25">
      <c r="A162" s="111" t="s">
        <v>1670</v>
      </c>
      <c r="B162" s="68" t="s">
        <v>1761</v>
      </c>
      <c r="C162" s="96" t="s">
        <v>601</v>
      </c>
      <c r="D162" s="97" t="s">
        <v>604</v>
      </c>
      <c r="E162" s="109">
        <v>275.82</v>
      </c>
      <c r="F162" s="109">
        <v>57.92</v>
      </c>
      <c r="G162" s="109">
        <v>333.74</v>
      </c>
      <c r="H162" s="99">
        <v>45726</v>
      </c>
      <c r="I162" s="105" t="s">
        <v>18</v>
      </c>
    </row>
    <row r="163" spans="1:9" s="37" customFormat="1" ht="31.5" customHeight="1" x14ac:dyDescent="0.25">
      <c r="A163" s="111" t="s">
        <v>1671</v>
      </c>
      <c r="B163" s="68" t="s">
        <v>1762</v>
      </c>
      <c r="C163" s="96" t="s">
        <v>601</v>
      </c>
      <c r="D163" s="97" t="s">
        <v>604</v>
      </c>
      <c r="E163" s="109">
        <v>72.19</v>
      </c>
      <c r="F163" s="109">
        <v>15.16</v>
      </c>
      <c r="G163" s="109">
        <v>87.35</v>
      </c>
      <c r="H163" s="99">
        <v>45726</v>
      </c>
      <c r="I163" s="105" t="s">
        <v>18</v>
      </c>
    </row>
    <row r="164" spans="1:9" s="37" customFormat="1" ht="31.5" customHeight="1" x14ac:dyDescent="0.25">
      <c r="A164" s="111" t="s">
        <v>1672</v>
      </c>
      <c r="B164" s="68" t="s">
        <v>1763</v>
      </c>
      <c r="C164" s="96" t="s">
        <v>601</v>
      </c>
      <c r="D164" s="97" t="s">
        <v>604</v>
      </c>
      <c r="E164" s="109">
        <v>351.32</v>
      </c>
      <c r="F164" s="109">
        <v>73.78</v>
      </c>
      <c r="G164" s="109">
        <v>425.1</v>
      </c>
      <c r="H164" s="99">
        <v>45728</v>
      </c>
      <c r="I164" s="105" t="s">
        <v>18</v>
      </c>
    </row>
    <row r="165" spans="1:9" s="37" customFormat="1" ht="31.5" customHeight="1" x14ac:dyDescent="0.25">
      <c r="A165" s="111" t="s">
        <v>1673</v>
      </c>
      <c r="B165" s="68" t="s">
        <v>1764</v>
      </c>
      <c r="C165" s="96" t="s">
        <v>602</v>
      </c>
      <c r="D165" s="97" t="s">
        <v>605</v>
      </c>
      <c r="E165" s="109">
        <v>21.1</v>
      </c>
      <c r="F165" s="109">
        <v>4.43</v>
      </c>
      <c r="G165" s="109">
        <v>25.53</v>
      </c>
      <c r="H165" s="99">
        <v>45726</v>
      </c>
      <c r="I165" s="105" t="s">
        <v>18</v>
      </c>
    </row>
    <row r="166" spans="1:9" s="37" customFormat="1" ht="31.5" customHeight="1" x14ac:dyDescent="0.25">
      <c r="A166" s="111" t="s">
        <v>1674</v>
      </c>
      <c r="B166" s="68" t="s">
        <v>1765</v>
      </c>
      <c r="C166" s="96" t="s">
        <v>602</v>
      </c>
      <c r="D166" s="97" t="s">
        <v>605</v>
      </c>
      <c r="E166" s="109">
        <v>37.39</v>
      </c>
      <c r="F166" s="109">
        <v>7.85</v>
      </c>
      <c r="G166" s="109">
        <v>45.24</v>
      </c>
      <c r="H166" s="99">
        <v>45728</v>
      </c>
      <c r="I166" s="105" t="s">
        <v>18</v>
      </c>
    </row>
    <row r="167" spans="1:9" s="37" customFormat="1" ht="31.5" customHeight="1" x14ac:dyDescent="0.25">
      <c r="A167" s="111" t="s">
        <v>1675</v>
      </c>
      <c r="B167" s="68" t="s">
        <v>1766</v>
      </c>
      <c r="C167" s="96" t="s">
        <v>602</v>
      </c>
      <c r="D167" s="97" t="s">
        <v>605</v>
      </c>
      <c r="E167" s="109">
        <v>58.12</v>
      </c>
      <c r="F167" s="109">
        <v>12.21</v>
      </c>
      <c r="G167" s="109">
        <v>70.33</v>
      </c>
      <c r="H167" s="99">
        <v>45728</v>
      </c>
      <c r="I167" s="105" t="s">
        <v>18</v>
      </c>
    </row>
    <row r="168" spans="1:9" s="37" customFormat="1" ht="31.5" customHeight="1" x14ac:dyDescent="0.25">
      <c r="A168" s="111" t="s">
        <v>1676</v>
      </c>
      <c r="B168" s="68" t="s">
        <v>1767</v>
      </c>
      <c r="C168" s="96" t="s">
        <v>1031</v>
      </c>
      <c r="D168" s="97" t="s">
        <v>1032</v>
      </c>
      <c r="E168" s="109">
        <v>27.9</v>
      </c>
      <c r="F168" s="109">
        <v>5.86</v>
      </c>
      <c r="G168" s="109">
        <v>33.76</v>
      </c>
      <c r="H168" s="99">
        <v>45729</v>
      </c>
      <c r="I168" s="105" t="s">
        <v>18</v>
      </c>
    </row>
    <row r="169" spans="1:9" s="37" customFormat="1" ht="31.5" customHeight="1" x14ac:dyDescent="0.25">
      <c r="A169" s="111" t="s">
        <v>1677</v>
      </c>
      <c r="B169" s="68" t="s">
        <v>1768</v>
      </c>
      <c r="C169" s="96" t="s">
        <v>602</v>
      </c>
      <c r="D169" s="97" t="s">
        <v>605</v>
      </c>
      <c r="E169" s="109">
        <v>53.55</v>
      </c>
      <c r="F169" s="109">
        <v>11.25</v>
      </c>
      <c r="G169" s="109">
        <v>64.8</v>
      </c>
      <c r="H169" s="99">
        <v>45729</v>
      </c>
      <c r="I169" s="105" t="s">
        <v>18</v>
      </c>
    </row>
    <row r="170" spans="1:9" s="37" customFormat="1" ht="31.5" customHeight="1" x14ac:dyDescent="0.25">
      <c r="A170" s="111" t="s">
        <v>1678</v>
      </c>
      <c r="B170" s="68" t="s">
        <v>1769</v>
      </c>
      <c r="C170" s="96" t="s">
        <v>602</v>
      </c>
      <c r="D170" s="97" t="s">
        <v>605</v>
      </c>
      <c r="E170" s="109">
        <v>17.350000000000001</v>
      </c>
      <c r="F170" s="109">
        <v>3.64</v>
      </c>
      <c r="G170" s="109">
        <v>20.99</v>
      </c>
      <c r="H170" s="99">
        <v>45729</v>
      </c>
      <c r="I170" s="105" t="s">
        <v>18</v>
      </c>
    </row>
    <row r="171" spans="1:9" s="37" customFormat="1" ht="31.5" customHeight="1" x14ac:dyDescent="0.25">
      <c r="A171" s="111" t="s">
        <v>1679</v>
      </c>
      <c r="B171" s="68" t="s">
        <v>1770</v>
      </c>
      <c r="C171" s="96" t="s">
        <v>602</v>
      </c>
      <c r="D171" s="97" t="s">
        <v>605</v>
      </c>
      <c r="E171" s="109">
        <v>51.32</v>
      </c>
      <c r="F171" s="109">
        <v>10.78</v>
      </c>
      <c r="G171" s="109">
        <v>62.1</v>
      </c>
      <c r="H171" s="99">
        <v>45729</v>
      </c>
      <c r="I171" s="105" t="s">
        <v>18</v>
      </c>
    </row>
    <row r="172" spans="1:9" s="37" customFormat="1" ht="31.5" customHeight="1" x14ac:dyDescent="0.25">
      <c r="A172" s="111" t="s">
        <v>1680</v>
      </c>
      <c r="B172" s="68" t="s">
        <v>1771</v>
      </c>
      <c r="C172" s="96" t="s">
        <v>602</v>
      </c>
      <c r="D172" s="97" t="s">
        <v>605</v>
      </c>
      <c r="E172" s="109">
        <v>23.73</v>
      </c>
      <c r="F172" s="109">
        <v>4.9800000000000004</v>
      </c>
      <c r="G172" s="109">
        <v>28.71</v>
      </c>
      <c r="H172" s="99">
        <v>45729</v>
      </c>
      <c r="I172" s="105" t="s">
        <v>18</v>
      </c>
    </row>
    <row r="173" spans="1:9" s="37" customFormat="1" ht="31.5" customHeight="1" x14ac:dyDescent="0.25">
      <c r="A173" s="111" t="s">
        <v>1681</v>
      </c>
      <c r="B173" s="68" t="s">
        <v>1772</v>
      </c>
      <c r="C173" s="96" t="s">
        <v>1031</v>
      </c>
      <c r="D173" s="97" t="s">
        <v>1032</v>
      </c>
      <c r="E173" s="109">
        <v>64</v>
      </c>
      <c r="F173" s="109">
        <v>13.44</v>
      </c>
      <c r="G173" s="109">
        <v>77.44</v>
      </c>
      <c r="H173" s="99">
        <v>45730</v>
      </c>
      <c r="I173" s="105" t="s">
        <v>18</v>
      </c>
    </row>
    <row r="174" spans="1:9" s="37" customFormat="1" ht="31.5" customHeight="1" x14ac:dyDescent="0.25">
      <c r="A174" s="111" t="s">
        <v>1682</v>
      </c>
      <c r="B174" s="68" t="s">
        <v>1773</v>
      </c>
      <c r="C174" s="96" t="s">
        <v>601</v>
      </c>
      <c r="D174" s="97" t="s">
        <v>604</v>
      </c>
      <c r="E174" s="109">
        <v>116.53</v>
      </c>
      <c r="F174" s="109">
        <v>24.47</v>
      </c>
      <c r="G174" s="109">
        <v>141</v>
      </c>
      <c r="H174" s="99">
        <v>45733</v>
      </c>
      <c r="I174" s="105" t="s">
        <v>18</v>
      </c>
    </row>
    <row r="175" spans="1:9" s="37" customFormat="1" ht="31.5" customHeight="1" x14ac:dyDescent="0.25">
      <c r="A175" s="111" t="s">
        <v>1683</v>
      </c>
      <c r="B175" s="68" t="s">
        <v>1774</v>
      </c>
      <c r="C175" s="96" t="s">
        <v>601</v>
      </c>
      <c r="D175" s="97" t="s">
        <v>604</v>
      </c>
      <c r="E175" s="109">
        <v>39.840000000000003</v>
      </c>
      <c r="F175" s="109">
        <v>8.3699999999999992</v>
      </c>
      <c r="G175" s="109">
        <v>48.21</v>
      </c>
      <c r="H175" s="99">
        <v>45734</v>
      </c>
      <c r="I175" s="105" t="s">
        <v>18</v>
      </c>
    </row>
    <row r="176" spans="1:9" s="37" customFormat="1" ht="31.5" customHeight="1" x14ac:dyDescent="0.25">
      <c r="A176" s="111" t="s">
        <v>1684</v>
      </c>
      <c r="B176" s="68" t="s">
        <v>1775</v>
      </c>
      <c r="C176" s="96" t="s">
        <v>602</v>
      </c>
      <c r="D176" s="97" t="s">
        <v>605</v>
      </c>
      <c r="E176" s="109">
        <v>594.94000000000005</v>
      </c>
      <c r="F176" s="109">
        <v>124.94</v>
      </c>
      <c r="G176" s="109">
        <v>719.88</v>
      </c>
      <c r="H176" s="99">
        <v>45730</v>
      </c>
      <c r="I176" s="105" t="s">
        <v>18</v>
      </c>
    </row>
    <row r="177" spans="1:9" s="37" customFormat="1" ht="31.5" customHeight="1" x14ac:dyDescent="0.25">
      <c r="A177" s="111" t="s">
        <v>1685</v>
      </c>
      <c r="B177" s="68" t="s">
        <v>1776</v>
      </c>
      <c r="C177" s="96" t="s">
        <v>602</v>
      </c>
      <c r="D177" s="97" t="s">
        <v>605</v>
      </c>
      <c r="E177" s="109">
        <v>18</v>
      </c>
      <c r="F177" s="109">
        <v>3.78</v>
      </c>
      <c r="G177" s="109">
        <v>21.78</v>
      </c>
      <c r="H177" s="99">
        <v>45733</v>
      </c>
      <c r="I177" s="105" t="s">
        <v>18</v>
      </c>
    </row>
    <row r="178" spans="1:9" s="37" customFormat="1" ht="31.5" customHeight="1" x14ac:dyDescent="0.25">
      <c r="A178" s="111" t="s">
        <v>1686</v>
      </c>
      <c r="B178" s="68" t="s">
        <v>1777</v>
      </c>
      <c r="C178" s="96" t="s">
        <v>602</v>
      </c>
      <c r="D178" s="97" t="s">
        <v>605</v>
      </c>
      <c r="E178" s="109">
        <v>102.74</v>
      </c>
      <c r="F178" s="109">
        <v>21.58</v>
      </c>
      <c r="G178" s="109">
        <v>124.32</v>
      </c>
      <c r="H178" s="99">
        <v>45733</v>
      </c>
      <c r="I178" s="105" t="s">
        <v>18</v>
      </c>
    </row>
    <row r="179" spans="1:9" s="37" customFormat="1" ht="31.5" customHeight="1" x14ac:dyDescent="0.25">
      <c r="A179" s="111" t="s">
        <v>1687</v>
      </c>
      <c r="B179" s="68" t="s">
        <v>1778</v>
      </c>
      <c r="C179" s="96" t="s">
        <v>602</v>
      </c>
      <c r="D179" s="97" t="s">
        <v>605</v>
      </c>
      <c r="E179" s="109">
        <v>133.36000000000001</v>
      </c>
      <c r="F179" s="109">
        <v>28.01</v>
      </c>
      <c r="G179" s="109">
        <v>161.37</v>
      </c>
      <c r="H179" s="99">
        <v>45733</v>
      </c>
      <c r="I179" s="105" t="s">
        <v>18</v>
      </c>
    </row>
    <row r="180" spans="1:9" s="37" customFormat="1" ht="31.5" customHeight="1" x14ac:dyDescent="0.25">
      <c r="A180" s="111" t="s">
        <v>1688</v>
      </c>
      <c r="B180" s="68" t="s">
        <v>1779</v>
      </c>
      <c r="C180" s="96" t="s">
        <v>602</v>
      </c>
      <c r="D180" s="97" t="s">
        <v>605</v>
      </c>
      <c r="E180" s="109">
        <v>95.08</v>
      </c>
      <c r="F180" s="109">
        <v>19.97</v>
      </c>
      <c r="G180" s="109">
        <v>115.05</v>
      </c>
      <c r="H180" s="99">
        <v>45733</v>
      </c>
      <c r="I180" s="105" t="s">
        <v>18</v>
      </c>
    </row>
    <row r="181" spans="1:9" s="37" customFormat="1" ht="31.5" customHeight="1" x14ac:dyDescent="0.25">
      <c r="A181" s="111" t="s">
        <v>1689</v>
      </c>
      <c r="B181" s="68" t="s">
        <v>1780</v>
      </c>
      <c r="C181" s="96" t="s">
        <v>1031</v>
      </c>
      <c r="D181" s="97" t="s">
        <v>1032</v>
      </c>
      <c r="E181" s="109">
        <v>2.88</v>
      </c>
      <c r="F181" s="109">
        <v>0.6</v>
      </c>
      <c r="G181" s="109">
        <v>3.48</v>
      </c>
      <c r="H181" s="99">
        <v>45741</v>
      </c>
      <c r="I181" s="105" t="s">
        <v>18</v>
      </c>
    </row>
    <row r="182" spans="1:9" s="37" customFormat="1" ht="31.5" customHeight="1" x14ac:dyDescent="0.25">
      <c r="A182" s="111" t="s">
        <v>1690</v>
      </c>
      <c r="B182" s="68" t="s">
        <v>1781</v>
      </c>
      <c r="C182" s="96" t="s">
        <v>1031</v>
      </c>
      <c r="D182" s="97" t="s">
        <v>1032</v>
      </c>
      <c r="E182" s="109">
        <v>8</v>
      </c>
      <c r="F182" s="109">
        <v>1.68</v>
      </c>
      <c r="G182" s="109">
        <v>9.68</v>
      </c>
      <c r="H182" s="99">
        <v>45736</v>
      </c>
      <c r="I182" s="105" t="s">
        <v>18</v>
      </c>
    </row>
    <row r="183" spans="1:9" s="37" customFormat="1" ht="31.5" customHeight="1" x14ac:dyDescent="0.25">
      <c r="A183" s="111" t="s">
        <v>1691</v>
      </c>
      <c r="B183" s="68" t="s">
        <v>1782</v>
      </c>
      <c r="C183" s="96" t="s">
        <v>601</v>
      </c>
      <c r="D183" s="97" t="s">
        <v>604</v>
      </c>
      <c r="E183" s="109">
        <v>16.18</v>
      </c>
      <c r="F183" s="109">
        <v>3.4</v>
      </c>
      <c r="G183" s="109">
        <v>19.579999999999998</v>
      </c>
      <c r="H183" s="99">
        <v>45736</v>
      </c>
      <c r="I183" s="105" t="s">
        <v>18</v>
      </c>
    </row>
    <row r="184" spans="1:9" s="37" customFormat="1" ht="31.5" customHeight="1" x14ac:dyDescent="0.25">
      <c r="A184" s="111" t="s">
        <v>1692</v>
      </c>
      <c r="B184" s="68" t="s">
        <v>1783</v>
      </c>
      <c r="C184" s="96" t="s">
        <v>1031</v>
      </c>
      <c r="D184" s="97" t="s">
        <v>1032</v>
      </c>
      <c r="E184" s="109">
        <v>11.34</v>
      </c>
      <c r="F184" s="109">
        <v>2.38</v>
      </c>
      <c r="G184" s="109">
        <v>13.72</v>
      </c>
      <c r="H184" s="99">
        <v>45736</v>
      </c>
      <c r="I184" s="105" t="s">
        <v>18</v>
      </c>
    </row>
    <row r="185" spans="1:9" s="37" customFormat="1" ht="15.75" x14ac:dyDescent="0.25">
      <c r="A185" s="111" t="s">
        <v>1693</v>
      </c>
      <c r="B185" s="68" t="s">
        <v>1784</v>
      </c>
      <c r="C185" s="96" t="s">
        <v>602</v>
      </c>
      <c r="D185" s="97" t="s">
        <v>605</v>
      </c>
      <c r="E185" s="109">
        <v>112</v>
      </c>
      <c r="F185" s="109">
        <v>23.52</v>
      </c>
      <c r="G185" s="109">
        <v>135.52000000000001</v>
      </c>
      <c r="H185" s="99">
        <v>45734</v>
      </c>
      <c r="I185" s="105" t="s">
        <v>18</v>
      </c>
    </row>
    <row r="186" spans="1:9" s="37" customFormat="1" ht="31.5" customHeight="1" x14ac:dyDescent="0.25">
      <c r="A186" s="111" t="s">
        <v>1694</v>
      </c>
      <c r="B186" s="68" t="s">
        <v>1785</v>
      </c>
      <c r="C186" s="96" t="s">
        <v>602</v>
      </c>
      <c r="D186" s="97" t="s">
        <v>605</v>
      </c>
      <c r="E186" s="109">
        <v>11.6</v>
      </c>
      <c r="F186" s="109">
        <v>2.44</v>
      </c>
      <c r="G186" s="109">
        <v>14.04</v>
      </c>
      <c r="H186" s="99">
        <v>45734</v>
      </c>
      <c r="I186" s="105" t="s">
        <v>18</v>
      </c>
    </row>
    <row r="187" spans="1:9" s="37" customFormat="1" ht="31.5" customHeight="1" x14ac:dyDescent="0.25">
      <c r="A187" s="111" t="s">
        <v>1695</v>
      </c>
      <c r="B187" s="68" t="s">
        <v>1786</v>
      </c>
      <c r="C187" s="96" t="s">
        <v>1031</v>
      </c>
      <c r="D187" s="97" t="s">
        <v>1032</v>
      </c>
      <c r="E187" s="109">
        <v>59.4</v>
      </c>
      <c r="F187" s="109">
        <v>12.47</v>
      </c>
      <c r="G187" s="109">
        <v>71.87</v>
      </c>
      <c r="H187" s="99">
        <v>45736</v>
      </c>
      <c r="I187" s="105" t="s">
        <v>18</v>
      </c>
    </row>
    <row r="188" spans="1:9" s="37" customFormat="1" ht="31.5" customHeight="1" x14ac:dyDescent="0.25">
      <c r="A188" s="111" t="s">
        <v>1696</v>
      </c>
      <c r="B188" s="68" t="s">
        <v>1787</v>
      </c>
      <c r="C188" s="96" t="s">
        <v>602</v>
      </c>
      <c r="D188" s="97" t="s">
        <v>605</v>
      </c>
      <c r="E188" s="109">
        <v>76.5</v>
      </c>
      <c r="F188" s="109">
        <v>16.07</v>
      </c>
      <c r="G188" s="109">
        <v>92.57</v>
      </c>
      <c r="H188" s="99">
        <v>45736</v>
      </c>
      <c r="I188" s="105" t="s">
        <v>18</v>
      </c>
    </row>
    <row r="189" spans="1:9" s="37" customFormat="1" ht="31.5" customHeight="1" x14ac:dyDescent="0.25">
      <c r="A189" s="111" t="s">
        <v>1697</v>
      </c>
      <c r="B189" s="68" t="s">
        <v>1788</v>
      </c>
      <c r="C189" s="96" t="s">
        <v>602</v>
      </c>
      <c r="D189" s="97" t="s">
        <v>605</v>
      </c>
      <c r="E189" s="109">
        <v>8.3000000000000007</v>
      </c>
      <c r="F189" s="109">
        <v>1.74</v>
      </c>
      <c r="G189" s="109">
        <v>10.039999999999999</v>
      </c>
      <c r="H189" s="99">
        <v>45736</v>
      </c>
      <c r="I189" s="105" t="s">
        <v>18</v>
      </c>
    </row>
    <row r="190" spans="1:9" s="37" customFormat="1" ht="31.5" customHeight="1" x14ac:dyDescent="0.25">
      <c r="A190" s="111" t="s">
        <v>1698</v>
      </c>
      <c r="B190" s="68" t="s">
        <v>1789</v>
      </c>
      <c r="C190" s="96" t="s">
        <v>602</v>
      </c>
      <c r="D190" s="97" t="s">
        <v>605</v>
      </c>
      <c r="E190" s="109">
        <v>24.53</v>
      </c>
      <c r="F190" s="109">
        <v>5.15</v>
      </c>
      <c r="G190" s="109">
        <v>29.68</v>
      </c>
      <c r="H190" s="99">
        <v>45737</v>
      </c>
      <c r="I190" s="105" t="s">
        <v>18</v>
      </c>
    </row>
    <row r="191" spans="1:9" s="37" customFormat="1" ht="31.5" customHeight="1" x14ac:dyDescent="0.25">
      <c r="A191" s="111" t="s">
        <v>1699</v>
      </c>
      <c r="B191" s="68" t="s">
        <v>1790</v>
      </c>
      <c r="C191" s="96" t="s">
        <v>602</v>
      </c>
      <c r="D191" s="97" t="s">
        <v>605</v>
      </c>
      <c r="E191" s="109">
        <v>3.55</v>
      </c>
      <c r="F191" s="109">
        <v>0.75</v>
      </c>
      <c r="G191" s="109">
        <v>4.3</v>
      </c>
      <c r="H191" s="99">
        <v>45737</v>
      </c>
      <c r="I191" s="105" t="s">
        <v>18</v>
      </c>
    </row>
    <row r="192" spans="1:9" s="37" customFormat="1" ht="31.5" customHeight="1" x14ac:dyDescent="0.25">
      <c r="A192" s="111" t="s">
        <v>1700</v>
      </c>
      <c r="B192" s="68" t="s">
        <v>1791</v>
      </c>
      <c r="C192" s="96" t="s">
        <v>602</v>
      </c>
      <c r="D192" s="97" t="s">
        <v>605</v>
      </c>
      <c r="E192" s="109">
        <v>3.37</v>
      </c>
      <c r="F192" s="109">
        <v>0.71</v>
      </c>
      <c r="G192" s="109">
        <v>4.08</v>
      </c>
      <c r="H192" s="99">
        <v>45740</v>
      </c>
      <c r="I192" s="105" t="s">
        <v>18</v>
      </c>
    </row>
    <row r="193" spans="1:9" s="37" customFormat="1" ht="31.5" customHeight="1" x14ac:dyDescent="0.25">
      <c r="A193" s="111" t="s">
        <v>1701</v>
      </c>
      <c r="B193" s="68" t="s">
        <v>1792</v>
      </c>
      <c r="C193" s="96" t="s">
        <v>602</v>
      </c>
      <c r="D193" s="97" t="s">
        <v>605</v>
      </c>
      <c r="E193" s="109">
        <v>9.06</v>
      </c>
      <c r="F193" s="109">
        <v>1.9</v>
      </c>
      <c r="G193" s="109">
        <v>10.96</v>
      </c>
      <c r="H193" s="99">
        <v>45741</v>
      </c>
      <c r="I193" s="105" t="s">
        <v>18</v>
      </c>
    </row>
    <row r="194" spans="1:9" s="37" customFormat="1" ht="31.5" customHeight="1" x14ac:dyDescent="0.25">
      <c r="A194" s="111" t="s">
        <v>1702</v>
      </c>
      <c r="B194" s="68" t="s">
        <v>1793</v>
      </c>
      <c r="C194" s="96" t="s">
        <v>602</v>
      </c>
      <c r="D194" s="97" t="s">
        <v>605</v>
      </c>
      <c r="E194" s="109">
        <v>577.34</v>
      </c>
      <c r="F194" s="109">
        <v>121.24</v>
      </c>
      <c r="G194" s="109">
        <v>698.58</v>
      </c>
      <c r="H194" s="99">
        <v>45741</v>
      </c>
      <c r="I194" s="105" t="s">
        <v>18</v>
      </c>
    </row>
    <row r="195" spans="1:9" s="37" customFormat="1" ht="31.5" customHeight="1" x14ac:dyDescent="0.25">
      <c r="A195" s="111" t="s">
        <v>1703</v>
      </c>
      <c r="B195" s="68" t="s">
        <v>1794</v>
      </c>
      <c r="C195" s="96" t="s">
        <v>602</v>
      </c>
      <c r="D195" s="97" t="s">
        <v>605</v>
      </c>
      <c r="E195" s="109">
        <v>17.25</v>
      </c>
      <c r="F195" s="109">
        <v>3.62</v>
      </c>
      <c r="G195" s="109">
        <v>20.87</v>
      </c>
      <c r="H195" s="99">
        <v>45741</v>
      </c>
      <c r="I195" s="105" t="s">
        <v>18</v>
      </c>
    </row>
    <row r="196" spans="1:9" s="37" customFormat="1" ht="31.5" customHeight="1" x14ac:dyDescent="0.25">
      <c r="A196" s="111" t="s">
        <v>1704</v>
      </c>
      <c r="B196" s="68" t="s">
        <v>1795</v>
      </c>
      <c r="C196" s="96" t="s">
        <v>602</v>
      </c>
      <c r="D196" s="97" t="s">
        <v>605</v>
      </c>
      <c r="E196" s="109">
        <v>21.4</v>
      </c>
      <c r="F196" s="109">
        <v>4.49</v>
      </c>
      <c r="G196" s="109">
        <v>25.89</v>
      </c>
      <c r="H196" s="99">
        <v>45741</v>
      </c>
      <c r="I196" s="105" t="s">
        <v>18</v>
      </c>
    </row>
    <row r="197" spans="1:9" s="37" customFormat="1" ht="31.5" customHeight="1" x14ac:dyDescent="0.25">
      <c r="A197" s="111" t="s">
        <v>1705</v>
      </c>
      <c r="B197" s="68" t="s">
        <v>1796</v>
      </c>
      <c r="C197" s="96" t="s">
        <v>602</v>
      </c>
      <c r="D197" s="97" t="s">
        <v>605</v>
      </c>
      <c r="E197" s="109">
        <v>3.93</v>
      </c>
      <c r="F197" s="109">
        <v>0.83</v>
      </c>
      <c r="G197" s="109">
        <v>4.76</v>
      </c>
      <c r="H197" s="99">
        <v>45741</v>
      </c>
      <c r="I197" s="105" t="s">
        <v>18</v>
      </c>
    </row>
    <row r="198" spans="1:9" s="37" customFormat="1" ht="31.5" customHeight="1" x14ac:dyDescent="0.25">
      <c r="A198" s="111" t="s">
        <v>1706</v>
      </c>
      <c r="B198" s="68" t="s">
        <v>1797</v>
      </c>
      <c r="C198" s="96" t="s">
        <v>602</v>
      </c>
      <c r="D198" s="97" t="s">
        <v>605</v>
      </c>
      <c r="E198" s="109">
        <v>17.04</v>
      </c>
      <c r="F198" s="109">
        <v>3.58</v>
      </c>
      <c r="G198" s="109">
        <v>20.62</v>
      </c>
      <c r="H198" s="99">
        <v>45741</v>
      </c>
      <c r="I198" s="105" t="s">
        <v>18</v>
      </c>
    </row>
    <row r="199" spans="1:9" s="37" customFormat="1" ht="31.5" customHeight="1" x14ac:dyDescent="0.25">
      <c r="A199" s="111" t="s">
        <v>1707</v>
      </c>
      <c r="B199" s="68" t="s">
        <v>1798</v>
      </c>
      <c r="C199" s="96" t="s">
        <v>602</v>
      </c>
      <c r="D199" s="97" t="s">
        <v>605</v>
      </c>
      <c r="E199" s="109">
        <v>4.68</v>
      </c>
      <c r="F199" s="109">
        <v>0.98</v>
      </c>
      <c r="G199" s="109">
        <v>5.66</v>
      </c>
      <c r="H199" s="99">
        <v>45742</v>
      </c>
      <c r="I199" s="105" t="s">
        <v>18</v>
      </c>
    </row>
    <row r="200" spans="1:9" s="37" customFormat="1" ht="31.5" customHeight="1" x14ac:dyDescent="0.25">
      <c r="A200" s="111" t="s">
        <v>1708</v>
      </c>
      <c r="B200" s="68" t="s">
        <v>1799</v>
      </c>
      <c r="C200" s="96" t="s">
        <v>602</v>
      </c>
      <c r="D200" s="97" t="s">
        <v>605</v>
      </c>
      <c r="E200" s="109">
        <v>27</v>
      </c>
      <c r="F200" s="109">
        <v>5.67</v>
      </c>
      <c r="G200" s="109">
        <v>32.67</v>
      </c>
      <c r="H200" s="99">
        <v>45742</v>
      </c>
      <c r="I200" s="105" t="s">
        <v>18</v>
      </c>
    </row>
    <row r="201" spans="1:9" s="37" customFormat="1" ht="31.5" customHeight="1" x14ac:dyDescent="0.25">
      <c r="A201" s="111" t="s">
        <v>1709</v>
      </c>
      <c r="B201" s="68" t="s">
        <v>1800</v>
      </c>
      <c r="C201" s="96" t="s">
        <v>602</v>
      </c>
      <c r="D201" s="97" t="s">
        <v>605</v>
      </c>
      <c r="E201" s="109">
        <v>49.5</v>
      </c>
      <c r="F201" s="109">
        <v>10.4</v>
      </c>
      <c r="G201" s="109">
        <v>59.9</v>
      </c>
      <c r="H201" s="99">
        <v>45743</v>
      </c>
      <c r="I201" s="105" t="s">
        <v>18</v>
      </c>
    </row>
    <row r="202" spans="1:9" s="37" customFormat="1" ht="31.5" customHeight="1" x14ac:dyDescent="0.25">
      <c r="A202" s="111" t="s">
        <v>1710</v>
      </c>
      <c r="B202" s="68" t="s">
        <v>1801</v>
      </c>
      <c r="C202" s="96" t="s">
        <v>602</v>
      </c>
      <c r="D202" s="97" t="s">
        <v>605</v>
      </c>
      <c r="E202" s="109">
        <v>24.31</v>
      </c>
      <c r="F202" s="109">
        <v>5.1100000000000003</v>
      </c>
      <c r="G202" s="109">
        <v>29.42</v>
      </c>
      <c r="H202" s="99">
        <v>45743</v>
      </c>
      <c r="I202" s="105" t="s">
        <v>18</v>
      </c>
    </row>
    <row r="203" spans="1:9" s="37" customFormat="1" ht="31.5" customHeight="1" x14ac:dyDescent="0.25">
      <c r="A203" s="111" t="s">
        <v>1711</v>
      </c>
      <c r="B203" s="68" t="s">
        <v>1802</v>
      </c>
      <c r="C203" s="96" t="s">
        <v>602</v>
      </c>
      <c r="D203" s="97" t="s">
        <v>605</v>
      </c>
      <c r="E203" s="109">
        <v>16.73</v>
      </c>
      <c r="F203" s="109">
        <v>3.51</v>
      </c>
      <c r="G203" s="109">
        <v>20.239999999999998</v>
      </c>
      <c r="H203" s="99">
        <v>45712</v>
      </c>
      <c r="I203" s="105" t="s">
        <v>18</v>
      </c>
    </row>
    <row r="204" spans="1:9" s="37" customFormat="1" ht="31.5" customHeight="1" x14ac:dyDescent="0.25">
      <c r="A204" s="111" t="s">
        <v>1712</v>
      </c>
      <c r="B204" s="68" t="s">
        <v>1803</v>
      </c>
      <c r="C204" s="96" t="s">
        <v>601</v>
      </c>
      <c r="D204" s="97" t="s">
        <v>604</v>
      </c>
      <c r="E204" s="109">
        <v>117.24</v>
      </c>
      <c r="F204" s="109">
        <v>24.62</v>
      </c>
      <c r="G204" s="109">
        <v>141.86000000000001</v>
      </c>
      <c r="H204" s="99">
        <v>45726</v>
      </c>
      <c r="I204" s="105" t="s">
        <v>18</v>
      </c>
    </row>
    <row r="205" spans="1:9" s="37" customFormat="1" ht="31.5" customHeight="1" x14ac:dyDescent="0.25">
      <c r="A205" s="111" t="s">
        <v>1713</v>
      </c>
      <c r="B205" s="68" t="s">
        <v>1804</v>
      </c>
      <c r="C205" s="96" t="s">
        <v>1031</v>
      </c>
      <c r="D205" s="97" t="s">
        <v>1032</v>
      </c>
      <c r="E205" s="109">
        <v>17.28</v>
      </c>
      <c r="F205" s="109">
        <v>3.63</v>
      </c>
      <c r="G205" s="109">
        <v>20.91</v>
      </c>
      <c r="H205" s="99">
        <v>45740</v>
      </c>
      <c r="I205" s="105" t="s">
        <v>18</v>
      </c>
    </row>
    <row r="206" spans="1:9" s="37" customFormat="1" ht="31.5" customHeight="1" x14ac:dyDescent="0.25">
      <c r="A206" s="108" t="s">
        <v>3023</v>
      </c>
      <c r="B206" s="68" t="s">
        <v>3024</v>
      </c>
      <c r="C206" s="96" t="s">
        <v>602</v>
      </c>
      <c r="D206" s="97" t="s">
        <v>605</v>
      </c>
      <c r="E206" s="109">
        <v>23.4</v>
      </c>
      <c r="F206" s="109">
        <v>4.91</v>
      </c>
      <c r="G206" s="109">
        <v>28.31</v>
      </c>
      <c r="H206" s="99">
        <v>45639</v>
      </c>
      <c r="I206" s="105" t="s">
        <v>18</v>
      </c>
    </row>
    <row r="207" spans="1:9" s="37" customFormat="1" ht="31.5" customHeight="1" x14ac:dyDescent="0.25">
      <c r="A207" s="108" t="s">
        <v>3025</v>
      </c>
      <c r="B207" s="68" t="s">
        <v>2772</v>
      </c>
      <c r="C207" s="96" t="s">
        <v>601</v>
      </c>
      <c r="D207" s="97" t="s">
        <v>604</v>
      </c>
      <c r="E207" s="109">
        <v>9.25</v>
      </c>
      <c r="F207" s="109">
        <v>1.94</v>
      </c>
      <c r="G207" s="109">
        <v>11.19</v>
      </c>
      <c r="H207" s="99">
        <v>45740</v>
      </c>
      <c r="I207" s="105" t="s">
        <v>18</v>
      </c>
    </row>
    <row r="208" spans="1:9" ht="31.5" customHeight="1" x14ac:dyDescent="0.25"/>
    <row r="209" spans="4:7" ht="31.5" customHeight="1" thickBot="1" x14ac:dyDescent="0.3"/>
    <row r="210" spans="4:7" ht="31.5" customHeight="1" thickBot="1" x14ac:dyDescent="0.3">
      <c r="D210" s="43" t="s">
        <v>9</v>
      </c>
      <c r="E210" s="45">
        <f>SUM(E3:E209)</f>
        <v>17272.5</v>
      </c>
      <c r="F210" s="45">
        <f>SUM(F3:F209)</f>
        <v>3627.2700000000013</v>
      </c>
      <c r="G210" s="45">
        <f>SUM(E210:F210)</f>
        <v>20899.77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355D-AAE4-4522-8B72-2E512C0005AC}">
  <sheetPr codeName="Hoja16"/>
  <dimension ref="A2:I11"/>
  <sheetViews>
    <sheetView workbookViewId="0">
      <selection activeCell="B5" sqref="B5"/>
    </sheetView>
  </sheetViews>
  <sheetFormatPr baseColWidth="10" defaultRowHeight="15" x14ac:dyDescent="0.25"/>
  <cols>
    <col min="1" max="1" width="20" customWidth="1"/>
    <col min="2" max="2" width="45.85546875" style="13" customWidth="1"/>
    <col min="3" max="3" width="22.140625" customWidth="1"/>
    <col min="4" max="4" width="30.7109375" style="42" customWidth="1"/>
    <col min="5" max="5" width="20.5703125" style="46" customWidth="1"/>
    <col min="6" max="6" width="20.42578125" style="46" customWidth="1"/>
    <col min="7" max="7" width="21.7109375" style="46" customWidth="1"/>
    <col min="8" max="8" width="27.28515625" customWidth="1"/>
    <col min="9" max="9" width="25.5703125" bestFit="1" customWidth="1"/>
  </cols>
  <sheetData>
    <row r="2" spans="1:9" s="38" customFormat="1" ht="31.5" customHeight="1" x14ac:dyDescent="0.25">
      <c r="A2" s="63" t="s">
        <v>0</v>
      </c>
      <c r="B2" s="82" t="s">
        <v>1</v>
      </c>
      <c r="C2" s="64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s="19" customFormat="1" ht="31.5" customHeight="1" x14ac:dyDescent="0.25">
      <c r="A3" s="116" t="s">
        <v>1033</v>
      </c>
      <c r="B3" s="67" t="s">
        <v>1815</v>
      </c>
      <c r="C3" s="96" t="s">
        <v>1034</v>
      </c>
      <c r="D3" s="97" t="s">
        <v>1035</v>
      </c>
      <c r="E3" s="98">
        <v>540</v>
      </c>
      <c r="F3" s="98">
        <v>113.4</v>
      </c>
      <c r="G3" s="98">
        <v>653.4</v>
      </c>
      <c r="H3" s="99">
        <v>45691</v>
      </c>
      <c r="I3" s="48" t="s">
        <v>19</v>
      </c>
    </row>
    <row r="4" spans="1:9" s="19" customFormat="1" ht="31.5" customHeight="1" x14ac:dyDescent="0.25">
      <c r="A4" s="116" t="s">
        <v>1806</v>
      </c>
      <c r="B4" s="67" t="s">
        <v>1816</v>
      </c>
      <c r="C4" s="96" t="s">
        <v>1811</v>
      </c>
      <c r="D4" s="97" t="s">
        <v>1812</v>
      </c>
      <c r="E4" s="98">
        <v>1450</v>
      </c>
      <c r="F4" s="98">
        <v>304.5</v>
      </c>
      <c r="G4" s="98">
        <v>1754.5</v>
      </c>
      <c r="H4" s="99">
        <v>45723</v>
      </c>
      <c r="I4" s="48" t="s">
        <v>19</v>
      </c>
    </row>
    <row r="5" spans="1:9" s="19" customFormat="1" ht="31.5" customHeight="1" x14ac:dyDescent="0.25">
      <c r="A5" s="116" t="s">
        <v>1807</v>
      </c>
      <c r="B5" s="67" t="s">
        <v>1817</v>
      </c>
      <c r="C5" s="96" t="s">
        <v>1813</v>
      </c>
      <c r="D5" s="97" t="s">
        <v>1814</v>
      </c>
      <c r="E5" s="98">
        <v>1802.5</v>
      </c>
      <c r="F5" s="98">
        <v>378.53</v>
      </c>
      <c r="G5" s="98">
        <v>2181.0300000000002</v>
      </c>
      <c r="H5" s="99">
        <v>45737</v>
      </c>
      <c r="I5" s="48" t="s">
        <v>19</v>
      </c>
    </row>
    <row r="6" spans="1:9" s="19" customFormat="1" ht="31.5" customHeight="1" x14ac:dyDescent="0.25">
      <c r="A6" s="116" t="s">
        <v>1808</v>
      </c>
      <c r="B6" s="67" t="s">
        <v>1818</v>
      </c>
      <c r="C6" s="96" t="s">
        <v>1813</v>
      </c>
      <c r="D6" s="97" t="s">
        <v>1814</v>
      </c>
      <c r="E6" s="98">
        <v>660.69</v>
      </c>
      <c r="F6" s="98">
        <v>138.74</v>
      </c>
      <c r="G6" s="98">
        <v>799.43</v>
      </c>
      <c r="H6" s="99">
        <v>45737</v>
      </c>
      <c r="I6" s="48" t="s">
        <v>19</v>
      </c>
    </row>
    <row r="7" spans="1:9" s="19" customFormat="1" ht="31.5" customHeight="1" x14ac:dyDescent="0.25">
      <c r="A7" s="116" t="s">
        <v>1809</v>
      </c>
      <c r="B7" s="67" t="s">
        <v>1819</v>
      </c>
      <c r="C7" s="96" t="s">
        <v>1813</v>
      </c>
      <c r="D7" s="97" t="s">
        <v>1814</v>
      </c>
      <c r="E7" s="98">
        <v>336</v>
      </c>
      <c r="F7" s="98">
        <v>70.56</v>
      </c>
      <c r="G7" s="98">
        <v>406.56</v>
      </c>
      <c r="H7" s="99">
        <v>45737</v>
      </c>
      <c r="I7" s="48" t="s">
        <v>19</v>
      </c>
    </row>
    <row r="8" spans="1:9" s="19" customFormat="1" ht="31.5" customHeight="1" x14ac:dyDescent="0.25">
      <c r="A8" s="117" t="s">
        <v>1810</v>
      </c>
      <c r="B8" s="83" t="s">
        <v>1820</v>
      </c>
      <c r="C8" s="113" t="s">
        <v>1813</v>
      </c>
      <c r="D8" s="114" t="s">
        <v>1814</v>
      </c>
      <c r="E8" s="118">
        <v>648</v>
      </c>
      <c r="F8" s="118">
        <v>136.08000000000001</v>
      </c>
      <c r="G8" s="118">
        <v>784.08</v>
      </c>
      <c r="H8" s="115">
        <v>45737</v>
      </c>
      <c r="I8" s="119" t="s">
        <v>19</v>
      </c>
    </row>
    <row r="9" spans="1:9" ht="31.5" customHeight="1" x14ac:dyDescent="0.25"/>
    <row r="10" spans="1:9" ht="31.5" customHeight="1" thickBot="1" x14ac:dyDescent="0.3"/>
    <row r="11" spans="1:9" ht="31.5" customHeight="1" thickBot="1" x14ac:dyDescent="0.3">
      <c r="D11" s="43" t="s">
        <v>9</v>
      </c>
      <c r="E11" s="32">
        <f>SUM(E3:E10)</f>
        <v>5437.1900000000005</v>
      </c>
      <c r="F11" s="32">
        <f>SUM(F3:F10)</f>
        <v>1141.81</v>
      </c>
      <c r="G11" s="32">
        <f>SUM(E11:F11)</f>
        <v>6579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AE7F-C44B-45D4-A2EA-74562EB1F217}">
  <sheetPr codeName="Hoja17"/>
  <dimension ref="A2:I7"/>
  <sheetViews>
    <sheetView showGridLines="0" workbookViewId="0">
      <selection activeCell="A3" sqref="A3:I4"/>
    </sheetView>
  </sheetViews>
  <sheetFormatPr baseColWidth="10" defaultRowHeight="15" x14ac:dyDescent="0.25"/>
  <cols>
    <col min="1" max="1" width="20" bestFit="1" customWidth="1"/>
    <col min="2" max="2" width="52.85546875" bestFit="1" customWidth="1"/>
    <col min="3" max="3" width="22.140625" customWidth="1"/>
    <col min="4" max="4" width="25.85546875" style="42" customWidth="1"/>
    <col min="5" max="5" width="20.5703125" customWidth="1"/>
    <col min="6" max="6" width="20.42578125" customWidth="1"/>
    <col min="7" max="7" width="21.7109375" customWidth="1"/>
    <col min="8" max="8" width="27.28515625" customWidth="1"/>
    <col min="9" max="9" width="33.42578125" customWidth="1"/>
  </cols>
  <sheetData>
    <row r="2" spans="1:9" s="38" customFormat="1" ht="31.5" customHeight="1" x14ac:dyDescent="0.25">
      <c r="A2" s="63" t="s">
        <v>0</v>
      </c>
      <c r="B2" s="64" t="s">
        <v>1</v>
      </c>
      <c r="C2" s="64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s="19" customFormat="1" ht="31.5" customHeight="1" x14ac:dyDescent="0.25">
      <c r="A3" s="96" t="s">
        <v>1125</v>
      </c>
      <c r="B3" s="120" t="s">
        <v>1128</v>
      </c>
      <c r="C3" s="49" t="s">
        <v>532</v>
      </c>
      <c r="D3" s="97" t="s">
        <v>534</v>
      </c>
      <c r="E3" s="98">
        <v>349.5</v>
      </c>
      <c r="F3" s="98">
        <v>73.400000000000006</v>
      </c>
      <c r="G3" s="98">
        <v>422.9</v>
      </c>
      <c r="H3" s="99">
        <v>45695</v>
      </c>
      <c r="I3" s="48" t="s">
        <v>23</v>
      </c>
    </row>
    <row r="4" spans="1:9" s="19" customFormat="1" ht="31.5" customHeight="1" x14ac:dyDescent="0.25">
      <c r="A4" s="113" t="s">
        <v>1126</v>
      </c>
      <c r="B4" s="121" t="s">
        <v>1127</v>
      </c>
      <c r="C4" s="122" t="s">
        <v>532</v>
      </c>
      <c r="D4" s="114" t="s">
        <v>534</v>
      </c>
      <c r="E4" s="118">
        <v>6515</v>
      </c>
      <c r="F4" s="118">
        <v>1368.15</v>
      </c>
      <c r="G4" s="118">
        <v>7883.15</v>
      </c>
      <c r="H4" s="115">
        <v>45680</v>
      </c>
      <c r="I4" s="119" t="s">
        <v>23</v>
      </c>
    </row>
    <row r="5" spans="1:9" ht="31.5" customHeight="1" x14ac:dyDescent="0.25"/>
    <row r="6" spans="1:9" ht="31.5" customHeight="1" thickBot="1" x14ac:dyDescent="0.3"/>
    <row r="7" spans="1:9" ht="31.5" customHeight="1" thickBot="1" x14ac:dyDescent="0.3">
      <c r="D7" s="43" t="s">
        <v>9</v>
      </c>
      <c r="E7" s="32">
        <f>SUM(E3:E6)</f>
        <v>6864.5</v>
      </c>
      <c r="F7" s="32">
        <f>SUM(F3:F6)</f>
        <v>1441.5500000000002</v>
      </c>
      <c r="G7" s="32">
        <f>SUM(E7:F7)</f>
        <v>8306.0499999999993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72B7-B359-48CF-80D6-01BED5FC3F4E}">
  <dimension ref="A1:I54"/>
  <sheetViews>
    <sheetView showGridLines="0" zoomScale="85" zoomScaleNormal="85" workbookViewId="0">
      <selection activeCell="A4" sqref="A4"/>
    </sheetView>
  </sheetViews>
  <sheetFormatPr baseColWidth="10" defaultRowHeight="15" x14ac:dyDescent="0.25"/>
  <cols>
    <col min="1" max="1" width="20" bestFit="1" customWidth="1"/>
    <col min="2" max="2" width="73" style="13" customWidth="1"/>
    <col min="3" max="3" width="22.140625" customWidth="1"/>
    <col min="4" max="4" width="45.5703125" bestFit="1" customWidth="1"/>
    <col min="5" max="5" width="20.5703125" customWidth="1"/>
    <col min="6" max="6" width="20.42578125" customWidth="1"/>
    <col min="7" max="7" width="21.7109375" customWidth="1"/>
    <col min="8" max="8" width="27.28515625" customWidth="1"/>
    <col min="9" max="9" width="39.28515625" bestFit="1" customWidth="1"/>
  </cols>
  <sheetData>
    <row r="1" spans="1:9" ht="15.75" x14ac:dyDescent="0.25">
      <c r="A1" s="63" t="s">
        <v>0</v>
      </c>
      <c r="B1" s="82" t="s">
        <v>1</v>
      </c>
      <c r="C1" s="64" t="s">
        <v>2</v>
      </c>
      <c r="D1" s="64" t="s">
        <v>3</v>
      </c>
      <c r="E1" s="65" t="s">
        <v>4</v>
      </c>
      <c r="F1" s="65" t="s">
        <v>5</v>
      </c>
      <c r="G1" s="65" t="s">
        <v>6</v>
      </c>
      <c r="H1" s="64" t="s">
        <v>7</v>
      </c>
      <c r="I1" s="66" t="s">
        <v>8</v>
      </c>
    </row>
    <row r="2" spans="1:9" s="19" customFormat="1" ht="31.5" customHeight="1" x14ac:dyDescent="0.25">
      <c r="A2" s="95" t="s">
        <v>536</v>
      </c>
      <c r="B2" s="67" t="s">
        <v>576</v>
      </c>
      <c r="C2" s="96" t="s">
        <v>600</v>
      </c>
      <c r="D2" s="97" t="s">
        <v>603</v>
      </c>
      <c r="E2" s="98">
        <v>108.88</v>
      </c>
      <c r="F2" s="98">
        <v>22.86</v>
      </c>
      <c r="G2" s="98">
        <v>131.74</v>
      </c>
      <c r="H2" s="99">
        <v>45684</v>
      </c>
      <c r="I2" s="48" t="s">
        <v>24</v>
      </c>
    </row>
    <row r="3" spans="1:9" s="19" customFormat="1" ht="31.5" customHeight="1" x14ac:dyDescent="0.25">
      <c r="A3" s="95" t="s">
        <v>537</v>
      </c>
      <c r="B3" s="67" t="s">
        <v>573</v>
      </c>
      <c r="C3" s="96" t="s">
        <v>601</v>
      </c>
      <c r="D3" s="97" t="s">
        <v>604</v>
      </c>
      <c r="E3" s="98">
        <v>211.44</v>
      </c>
      <c r="F3" s="98">
        <v>44.4</v>
      </c>
      <c r="G3" s="98">
        <v>255.84</v>
      </c>
      <c r="H3" s="99">
        <v>45706</v>
      </c>
      <c r="I3" s="48" t="s">
        <v>24</v>
      </c>
    </row>
    <row r="4" spans="1:9" s="19" customFormat="1" ht="31.5" customHeight="1" x14ac:dyDescent="0.25">
      <c r="A4" s="95" t="s">
        <v>538</v>
      </c>
      <c r="B4" s="67" t="s">
        <v>577</v>
      </c>
      <c r="C4" s="96" t="s">
        <v>601</v>
      </c>
      <c r="D4" s="97" t="s">
        <v>604</v>
      </c>
      <c r="E4" s="98">
        <v>124.28</v>
      </c>
      <c r="F4" s="98">
        <v>26.1</v>
      </c>
      <c r="G4" s="98">
        <v>150.38</v>
      </c>
      <c r="H4" s="99">
        <v>45709</v>
      </c>
      <c r="I4" s="48" t="s">
        <v>24</v>
      </c>
    </row>
    <row r="5" spans="1:9" s="19" customFormat="1" ht="31.5" customHeight="1" x14ac:dyDescent="0.25">
      <c r="A5" s="95" t="s">
        <v>539</v>
      </c>
      <c r="B5" s="67" t="s">
        <v>574</v>
      </c>
      <c r="C5" s="96" t="s">
        <v>601</v>
      </c>
      <c r="D5" s="97" t="s">
        <v>604</v>
      </c>
      <c r="E5" s="98">
        <v>62.64</v>
      </c>
      <c r="F5" s="98">
        <v>13.15</v>
      </c>
      <c r="G5" s="98">
        <v>75.790000000000006</v>
      </c>
      <c r="H5" s="99">
        <v>45684</v>
      </c>
      <c r="I5" s="48" t="s">
        <v>24</v>
      </c>
    </row>
    <row r="6" spans="1:9" s="19" customFormat="1" ht="31.5" customHeight="1" x14ac:dyDescent="0.25">
      <c r="A6" s="95" t="s">
        <v>540</v>
      </c>
      <c r="B6" s="67" t="s">
        <v>568</v>
      </c>
      <c r="C6" s="96" t="s">
        <v>601</v>
      </c>
      <c r="D6" s="97" t="s">
        <v>604</v>
      </c>
      <c r="E6" s="98">
        <v>38.68</v>
      </c>
      <c r="F6" s="98">
        <v>8.1199999999999992</v>
      </c>
      <c r="G6" s="98">
        <v>46.8</v>
      </c>
      <c r="H6" s="99">
        <v>45685</v>
      </c>
      <c r="I6" s="48" t="s">
        <v>24</v>
      </c>
    </row>
    <row r="7" spans="1:9" s="19" customFormat="1" ht="31.5" customHeight="1" x14ac:dyDescent="0.25">
      <c r="A7" s="95" t="s">
        <v>541</v>
      </c>
      <c r="B7" s="67" t="s">
        <v>578</v>
      </c>
      <c r="C7" s="96" t="s">
        <v>601</v>
      </c>
      <c r="D7" s="97" t="s">
        <v>604</v>
      </c>
      <c r="E7" s="98">
        <v>48.35</v>
      </c>
      <c r="F7" s="98">
        <v>10.15</v>
      </c>
      <c r="G7" s="98">
        <v>58.5</v>
      </c>
      <c r="H7" s="99">
        <v>45681</v>
      </c>
      <c r="I7" s="48" t="s">
        <v>24</v>
      </c>
    </row>
    <row r="8" spans="1:9" s="19" customFormat="1" ht="31.5" customHeight="1" x14ac:dyDescent="0.25">
      <c r="A8" s="95" t="s">
        <v>542</v>
      </c>
      <c r="B8" s="67" t="s">
        <v>579</v>
      </c>
      <c r="C8" s="96" t="s">
        <v>602</v>
      </c>
      <c r="D8" s="97" t="s">
        <v>605</v>
      </c>
      <c r="E8" s="98">
        <v>16.489999999999998</v>
      </c>
      <c r="F8" s="98">
        <v>3.46</v>
      </c>
      <c r="G8" s="98">
        <v>19.95</v>
      </c>
      <c r="H8" s="99">
        <v>45685</v>
      </c>
      <c r="I8" s="48" t="s">
        <v>24</v>
      </c>
    </row>
    <row r="9" spans="1:9" s="19" customFormat="1" ht="31.5" customHeight="1" x14ac:dyDescent="0.25">
      <c r="A9" s="95" t="s">
        <v>543</v>
      </c>
      <c r="B9" s="67" t="s">
        <v>580</v>
      </c>
      <c r="C9" s="96" t="s">
        <v>602</v>
      </c>
      <c r="D9" s="97" t="s">
        <v>605</v>
      </c>
      <c r="E9" s="98">
        <v>18.13</v>
      </c>
      <c r="F9" s="98">
        <v>3.81</v>
      </c>
      <c r="G9" s="98">
        <v>21.94</v>
      </c>
      <c r="H9" s="99">
        <v>45685</v>
      </c>
      <c r="I9" s="48" t="s">
        <v>24</v>
      </c>
    </row>
    <row r="10" spans="1:9" s="19" customFormat="1" ht="31.5" customHeight="1" x14ac:dyDescent="0.25">
      <c r="A10" s="95" t="s">
        <v>544</v>
      </c>
      <c r="B10" s="67" t="s">
        <v>581</v>
      </c>
      <c r="C10" s="96" t="s">
        <v>602</v>
      </c>
      <c r="D10" s="97" t="s">
        <v>605</v>
      </c>
      <c r="E10" s="98">
        <v>94.5</v>
      </c>
      <c r="F10" s="98">
        <v>19.850000000000001</v>
      </c>
      <c r="G10" s="98">
        <v>114.35</v>
      </c>
      <c r="H10" s="99">
        <v>45687</v>
      </c>
      <c r="I10" s="48" t="s">
        <v>24</v>
      </c>
    </row>
    <row r="11" spans="1:9" s="19" customFormat="1" ht="31.5" customHeight="1" x14ac:dyDescent="0.25">
      <c r="A11" s="95" t="s">
        <v>545</v>
      </c>
      <c r="B11" s="67" t="s">
        <v>569</v>
      </c>
      <c r="C11" s="96" t="s">
        <v>602</v>
      </c>
      <c r="D11" s="97" t="s">
        <v>605</v>
      </c>
      <c r="E11" s="98">
        <v>54.23</v>
      </c>
      <c r="F11" s="98">
        <v>11.39</v>
      </c>
      <c r="G11" s="98">
        <v>65.62</v>
      </c>
      <c r="H11" s="99">
        <v>45691</v>
      </c>
      <c r="I11" s="48" t="s">
        <v>24</v>
      </c>
    </row>
    <row r="12" spans="1:9" s="19" customFormat="1" ht="31.5" customHeight="1" x14ac:dyDescent="0.25">
      <c r="A12" s="95" t="s">
        <v>546</v>
      </c>
      <c r="B12" s="67" t="s">
        <v>570</v>
      </c>
      <c r="C12" s="96" t="s">
        <v>602</v>
      </c>
      <c r="D12" s="97" t="s">
        <v>605</v>
      </c>
      <c r="E12" s="98">
        <v>62.77</v>
      </c>
      <c r="F12" s="98">
        <v>13.18</v>
      </c>
      <c r="G12" s="98">
        <v>75.95</v>
      </c>
      <c r="H12" s="99">
        <v>45691</v>
      </c>
      <c r="I12" s="48" t="s">
        <v>24</v>
      </c>
    </row>
    <row r="13" spans="1:9" s="19" customFormat="1" ht="31.5" customHeight="1" x14ac:dyDescent="0.25">
      <c r="A13" s="95" t="s">
        <v>547</v>
      </c>
      <c r="B13" s="67" t="s">
        <v>582</v>
      </c>
      <c r="C13" s="96" t="s">
        <v>602</v>
      </c>
      <c r="D13" s="97" t="s">
        <v>605</v>
      </c>
      <c r="E13" s="98">
        <v>120.6</v>
      </c>
      <c r="F13" s="98">
        <v>25.33</v>
      </c>
      <c r="G13" s="98">
        <v>145.93</v>
      </c>
      <c r="H13" s="99">
        <v>45691</v>
      </c>
      <c r="I13" s="48" t="s">
        <v>24</v>
      </c>
    </row>
    <row r="14" spans="1:9" s="19" customFormat="1" ht="31.5" customHeight="1" x14ac:dyDescent="0.25">
      <c r="A14" s="95" t="s">
        <v>548</v>
      </c>
      <c r="B14" s="67" t="s">
        <v>583</v>
      </c>
      <c r="C14" s="96" t="s">
        <v>602</v>
      </c>
      <c r="D14" s="97" t="s">
        <v>605</v>
      </c>
      <c r="E14" s="98">
        <v>21.16</v>
      </c>
      <c r="F14" s="98">
        <v>4.4400000000000004</v>
      </c>
      <c r="G14" s="98">
        <v>25.6</v>
      </c>
      <c r="H14" s="99">
        <v>45691</v>
      </c>
      <c r="I14" s="48" t="s">
        <v>24</v>
      </c>
    </row>
    <row r="15" spans="1:9" s="19" customFormat="1" ht="31.5" customHeight="1" x14ac:dyDescent="0.25">
      <c r="A15" s="95" t="s">
        <v>549</v>
      </c>
      <c r="B15" s="67" t="s">
        <v>584</v>
      </c>
      <c r="C15" s="96" t="s">
        <v>601</v>
      </c>
      <c r="D15" s="97" t="s">
        <v>604</v>
      </c>
      <c r="E15" s="98">
        <v>132.34</v>
      </c>
      <c r="F15" s="98">
        <v>27.79</v>
      </c>
      <c r="G15" s="98">
        <v>160.13</v>
      </c>
      <c r="H15" s="99">
        <v>45692</v>
      </c>
      <c r="I15" s="48" t="s">
        <v>24</v>
      </c>
    </row>
    <row r="16" spans="1:9" s="19" customFormat="1" ht="31.5" customHeight="1" x14ac:dyDescent="0.25">
      <c r="A16" s="95" t="s">
        <v>550</v>
      </c>
      <c r="B16" s="67" t="s">
        <v>585</v>
      </c>
      <c r="C16" s="96" t="s">
        <v>601</v>
      </c>
      <c r="D16" s="97" t="s">
        <v>604</v>
      </c>
      <c r="E16" s="98">
        <v>210.78</v>
      </c>
      <c r="F16" s="98">
        <v>44.26</v>
      </c>
      <c r="G16" s="98">
        <v>255.04</v>
      </c>
      <c r="H16" s="99">
        <v>45692</v>
      </c>
      <c r="I16" s="48" t="s">
        <v>24</v>
      </c>
    </row>
    <row r="17" spans="1:9" s="19" customFormat="1" ht="31.5" customHeight="1" x14ac:dyDescent="0.25">
      <c r="A17" s="95" t="s">
        <v>551</v>
      </c>
      <c r="B17" s="67" t="s">
        <v>586</v>
      </c>
      <c r="C17" s="96" t="s">
        <v>602</v>
      </c>
      <c r="D17" s="97" t="s">
        <v>605</v>
      </c>
      <c r="E17" s="98">
        <v>56.6</v>
      </c>
      <c r="F17" s="98">
        <v>11.89</v>
      </c>
      <c r="G17" s="98">
        <v>68.489999999999995</v>
      </c>
      <c r="H17" s="99">
        <v>45692</v>
      </c>
      <c r="I17" s="48" t="s">
        <v>24</v>
      </c>
    </row>
    <row r="18" spans="1:9" s="19" customFormat="1" ht="31.5" customHeight="1" x14ac:dyDescent="0.25">
      <c r="A18" s="95" t="s">
        <v>552</v>
      </c>
      <c r="B18" s="67" t="s">
        <v>587</v>
      </c>
      <c r="C18" s="96" t="s">
        <v>602</v>
      </c>
      <c r="D18" s="97" t="s">
        <v>605</v>
      </c>
      <c r="E18" s="98">
        <v>60.3</v>
      </c>
      <c r="F18" s="98">
        <v>12.66</v>
      </c>
      <c r="G18" s="98">
        <v>72.959999999999994</v>
      </c>
      <c r="H18" s="99">
        <v>45692</v>
      </c>
      <c r="I18" s="48" t="s">
        <v>24</v>
      </c>
    </row>
    <row r="19" spans="1:9" s="19" customFormat="1" ht="31.5" customHeight="1" x14ac:dyDescent="0.25">
      <c r="A19" s="95" t="s">
        <v>553</v>
      </c>
      <c r="B19" s="67" t="s">
        <v>588</v>
      </c>
      <c r="C19" s="96" t="s">
        <v>602</v>
      </c>
      <c r="D19" s="97" t="s">
        <v>605</v>
      </c>
      <c r="E19" s="98">
        <v>60.3</v>
      </c>
      <c r="F19" s="98">
        <v>12.66</v>
      </c>
      <c r="G19" s="98">
        <v>72.959999999999994</v>
      </c>
      <c r="H19" s="99">
        <v>45692</v>
      </c>
      <c r="I19" s="48" t="s">
        <v>24</v>
      </c>
    </row>
    <row r="20" spans="1:9" s="19" customFormat="1" ht="31.5" customHeight="1" x14ac:dyDescent="0.25">
      <c r="A20" s="95" t="s">
        <v>554</v>
      </c>
      <c r="B20" s="67" t="s">
        <v>589</v>
      </c>
      <c r="C20" s="96" t="s">
        <v>602</v>
      </c>
      <c r="D20" s="97" t="s">
        <v>605</v>
      </c>
      <c r="E20" s="98">
        <v>72</v>
      </c>
      <c r="F20" s="98">
        <v>15.12</v>
      </c>
      <c r="G20" s="98">
        <v>87.12</v>
      </c>
      <c r="H20" s="99">
        <v>45694</v>
      </c>
      <c r="I20" s="48" t="s">
        <v>24</v>
      </c>
    </row>
    <row r="21" spans="1:9" s="19" customFormat="1" ht="31.5" customHeight="1" x14ac:dyDescent="0.25">
      <c r="A21" s="95" t="s">
        <v>555</v>
      </c>
      <c r="B21" s="67" t="s">
        <v>590</v>
      </c>
      <c r="C21" s="96" t="s">
        <v>602</v>
      </c>
      <c r="D21" s="97" t="s">
        <v>605</v>
      </c>
      <c r="E21" s="98">
        <v>87.16</v>
      </c>
      <c r="F21" s="98">
        <v>18.3</v>
      </c>
      <c r="G21" s="98">
        <v>105.46</v>
      </c>
      <c r="H21" s="99">
        <v>45700</v>
      </c>
      <c r="I21" s="48" t="s">
        <v>24</v>
      </c>
    </row>
    <row r="22" spans="1:9" s="19" customFormat="1" ht="31.5" customHeight="1" x14ac:dyDescent="0.25">
      <c r="A22" s="95" t="s">
        <v>556</v>
      </c>
      <c r="B22" s="67" t="s">
        <v>591</v>
      </c>
      <c r="C22" s="96" t="s">
        <v>602</v>
      </c>
      <c r="D22" s="97" t="s">
        <v>605</v>
      </c>
      <c r="E22" s="98">
        <v>16.93</v>
      </c>
      <c r="F22" s="98">
        <v>3.56</v>
      </c>
      <c r="G22" s="98">
        <v>20.49</v>
      </c>
      <c r="H22" s="99">
        <v>45702</v>
      </c>
      <c r="I22" s="48" t="s">
        <v>24</v>
      </c>
    </row>
    <row r="23" spans="1:9" s="19" customFormat="1" ht="31.5" customHeight="1" x14ac:dyDescent="0.25">
      <c r="A23" s="95" t="s">
        <v>557</v>
      </c>
      <c r="B23" s="67" t="s">
        <v>592</v>
      </c>
      <c r="C23" s="96" t="s">
        <v>601</v>
      </c>
      <c r="D23" s="97" t="s">
        <v>604</v>
      </c>
      <c r="E23" s="98">
        <v>42.2</v>
      </c>
      <c r="F23" s="98">
        <v>8.86</v>
      </c>
      <c r="G23" s="98">
        <v>51.06</v>
      </c>
      <c r="H23" s="99">
        <v>45712</v>
      </c>
      <c r="I23" s="48" t="s">
        <v>24</v>
      </c>
    </row>
    <row r="24" spans="1:9" s="19" customFormat="1" ht="31.5" customHeight="1" x14ac:dyDescent="0.25">
      <c r="A24" s="95" t="s">
        <v>558</v>
      </c>
      <c r="B24" s="67" t="s">
        <v>593</v>
      </c>
      <c r="C24" s="96" t="s">
        <v>602</v>
      </c>
      <c r="D24" s="97" t="s">
        <v>605</v>
      </c>
      <c r="E24" s="98">
        <v>37.299999999999997</v>
      </c>
      <c r="F24" s="98">
        <v>7.83</v>
      </c>
      <c r="G24" s="98">
        <v>45.13</v>
      </c>
      <c r="H24" s="99">
        <v>45702</v>
      </c>
      <c r="I24" s="48" t="s">
        <v>24</v>
      </c>
    </row>
    <row r="25" spans="1:9" s="19" customFormat="1" ht="31.5" customHeight="1" x14ac:dyDescent="0.25">
      <c r="A25" s="95" t="s">
        <v>559</v>
      </c>
      <c r="B25" s="67" t="s">
        <v>594</v>
      </c>
      <c r="C25" s="96" t="s">
        <v>602</v>
      </c>
      <c r="D25" s="97" t="s">
        <v>605</v>
      </c>
      <c r="E25" s="98">
        <v>45</v>
      </c>
      <c r="F25" s="98">
        <v>9.4499999999999993</v>
      </c>
      <c r="G25" s="98">
        <v>54.45</v>
      </c>
      <c r="H25" s="99">
        <v>45702</v>
      </c>
      <c r="I25" s="48" t="s">
        <v>24</v>
      </c>
    </row>
    <row r="26" spans="1:9" s="19" customFormat="1" ht="31.5" customHeight="1" x14ac:dyDescent="0.25">
      <c r="A26" s="95" t="s">
        <v>560</v>
      </c>
      <c r="B26" s="67" t="s">
        <v>595</v>
      </c>
      <c r="C26" s="96" t="s">
        <v>602</v>
      </c>
      <c r="D26" s="97" t="s">
        <v>605</v>
      </c>
      <c r="E26" s="98">
        <v>21</v>
      </c>
      <c r="F26" s="98">
        <v>4.41</v>
      </c>
      <c r="G26" s="98">
        <v>25.41</v>
      </c>
      <c r="H26" s="99">
        <v>45702</v>
      </c>
      <c r="I26" s="48" t="s">
        <v>24</v>
      </c>
    </row>
    <row r="27" spans="1:9" s="19" customFormat="1" ht="31.5" customHeight="1" x14ac:dyDescent="0.25">
      <c r="A27" s="95" t="s">
        <v>561</v>
      </c>
      <c r="B27" s="67" t="s">
        <v>571</v>
      </c>
      <c r="C27" s="96" t="s">
        <v>600</v>
      </c>
      <c r="D27" s="97" t="s">
        <v>603</v>
      </c>
      <c r="E27" s="98">
        <v>38.17</v>
      </c>
      <c r="F27" s="98">
        <v>8.02</v>
      </c>
      <c r="G27" s="98">
        <v>46.19</v>
      </c>
      <c r="H27" s="99">
        <v>45706</v>
      </c>
      <c r="I27" s="48" t="s">
        <v>24</v>
      </c>
    </row>
    <row r="28" spans="1:9" s="19" customFormat="1" ht="31.5" customHeight="1" x14ac:dyDescent="0.25">
      <c r="A28" s="95" t="s">
        <v>562</v>
      </c>
      <c r="B28" s="67" t="s">
        <v>596</v>
      </c>
      <c r="C28" s="96" t="s">
        <v>602</v>
      </c>
      <c r="D28" s="97" t="s">
        <v>605</v>
      </c>
      <c r="E28" s="98">
        <v>98</v>
      </c>
      <c r="F28" s="98">
        <v>20.58</v>
      </c>
      <c r="G28" s="98">
        <v>118.58</v>
      </c>
      <c r="H28" s="99">
        <v>45705</v>
      </c>
      <c r="I28" s="48" t="s">
        <v>24</v>
      </c>
    </row>
    <row r="29" spans="1:9" s="19" customFormat="1" ht="31.5" customHeight="1" x14ac:dyDescent="0.25">
      <c r="A29" s="95" t="s">
        <v>563</v>
      </c>
      <c r="B29" s="67" t="s">
        <v>597</v>
      </c>
      <c r="C29" s="96" t="s">
        <v>602</v>
      </c>
      <c r="D29" s="97" t="s">
        <v>605</v>
      </c>
      <c r="E29" s="98">
        <v>67.569999999999993</v>
      </c>
      <c r="F29" s="98">
        <v>14.19</v>
      </c>
      <c r="G29" s="98">
        <v>81.760000000000005</v>
      </c>
      <c r="H29" s="99">
        <v>45706</v>
      </c>
      <c r="I29" s="48" t="s">
        <v>24</v>
      </c>
    </row>
    <row r="30" spans="1:9" s="19" customFormat="1" ht="31.5" customHeight="1" x14ac:dyDescent="0.25">
      <c r="A30" s="95" t="s">
        <v>564</v>
      </c>
      <c r="B30" s="67" t="s">
        <v>598</v>
      </c>
      <c r="C30" s="96" t="s">
        <v>602</v>
      </c>
      <c r="D30" s="97" t="s">
        <v>605</v>
      </c>
      <c r="E30" s="98">
        <v>39.5</v>
      </c>
      <c r="F30" s="98">
        <v>8.3000000000000007</v>
      </c>
      <c r="G30" s="98">
        <v>47.8</v>
      </c>
      <c r="H30" s="99">
        <v>45707</v>
      </c>
      <c r="I30" s="48" t="s">
        <v>24</v>
      </c>
    </row>
    <row r="31" spans="1:9" s="19" customFormat="1" ht="31.5" customHeight="1" x14ac:dyDescent="0.25">
      <c r="A31" s="95" t="s">
        <v>565</v>
      </c>
      <c r="B31" s="67" t="s">
        <v>572</v>
      </c>
      <c r="C31" s="96" t="s">
        <v>600</v>
      </c>
      <c r="D31" s="97" t="s">
        <v>603</v>
      </c>
      <c r="E31" s="98">
        <v>71.7</v>
      </c>
      <c r="F31" s="98">
        <v>15.06</v>
      </c>
      <c r="G31" s="98">
        <v>86.76</v>
      </c>
      <c r="H31" s="99">
        <v>45712</v>
      </c>
      <c r="I31" s="48" t="s">
        <v>24</v>
      </c>
    </row>
    <row r="32" spans="1:9" s="19" customFormat="1" ht="31.5" customHeight="1" x14ac:dyDescent="0.25">
      <c r="A32" s="95" t="s">
        <v>566</v>
      </c>
      <c r="B32" s="67" t="s">
        <v>575</v>
      </c>
      <c r="C32" s="96" t="s">
        <v>600</v>
      </c>
      <c r="D32" s="97" t="s">
        <v>603</v>
      </c>
      <c r="E32" s="98">
        <v>131.63</v>
      </c>
      <c r="F32" s="98">
        <v>27.64</v>
      </c>
      <c r="G32" s="98">
        <v>159.27000000000001</v>
      </c>
      <c r="H32" s="99">
        <v>45639</v>
      </c>
      <c r="I32" s="48" t="s">
        <v>24</v>
      </c>
    </row>
    <row r="33" spans="1:9" s="19" customFormat="1" ht="31.5" customHeight="1" x14ac:dyDescent="0.25">
      <c r="A33" s="95" t="s">
        <v>1521</v>
      </c>
      <c r="B33" s="67" t="s">
        <v>1540</v>
      </c>
      <c r="C33" s="96" t="s">
        <v>601</v>
      </c>
      <c r="D33" s="97" t="s">
        <v>604</v>
      </c>
      <c r="E33" s="98">
        <v>67.099999999999994</v>
      </c>
      <c r="F33" s="98">
        <v>14.09</v>
      </c>
      <c r="G33" s="98">
        <v>81.19</v>
      </c>
      <c r="H33" s="99">
        <v>45715</v>
      </c>
      <c r="I33" s="48" t="s">
        <v>24</v>
      </c>
    </row>
    <row r="34" spans="1:9" s="19" customFormat="1" ht="31.5" customHeight="1" x14ac:dyDescent="0.25">
      <c r="A34" s="95" t="s">
        <v>1522</v>
      </c>
      <c r="B34" s="67" t="s">
        <v>1541</v>
      </c>
      <c r="C34" s="96" t="s">
        <v>600</v>
      </c>
      <c r="D34" s="97" t="s">
        <v>603</v>
      </c>
      <c r="E34" s="98">
        <v>135.44999999999999</v>
      </c>
      <c r="F34" s="98">
        <v>28.44</v>
      </c>
      <c r="G34" s="98">
        <v>163.89</v>
      </c>
      <c r="H34" s="99">
        <v>45726</v>
      </c>
      <c r="I34" s="48" t="s">
        <v>24</v>
      </c>
    </row>
    <row r="35" spans="1:9" s="19" customFormat="1" ht="31.5" customHeight="1" x14ac:dyDescent="0.25">
      <c r="A35" s="95" t="s">
        <v>1523</v>
      </c>
      <c r="B35" s="67" t="s">
        <v>1542</v>
      </c>
      <c r="C35" s="96" t="s">
        <v>601</v>
      </c>
      <c r="D35" s="97" t="s">
        <v>604</v>
      </c>
      <c r="E35" s="98">
        <v>93.02</v>
      </c>
      <c r="F35" s="98">
        <v>19.53</v>
      </c>
      <c r="G35" s="98">
        <v>112.55</v>
      </c>
      <c r="H35" s="99">
        <v>45714</v>
      </c>
      <c r="I35" s="48" t="s">
        <v>24</v>
      </c>
    </row>
    <row r="36" spans="1:9" s="19" customFormat="1" ht="31.5" customHeight="1" x14ac:dyDescent="0.25">
      <c r="A36" s="95" t="s">
        <v>1524</v>
      </c>
      <c r="B36" s="67" t="s">
        <v>1547</v>
      </c>
      <c r="C36" s="96" t="s">
        <v>602</v>
      </c>
      <c r="D36" s="97" t="s">
        <v>605</v>
      </c>
      <c r="E36" s="98">
        <v>57.08</v>
      </c>
      <c r="F36" s="98">
        <v>11.99</v>
      </c>
      <c r="G36" s="98">
        <v>69.069999999999993</v>
      </c>
      <c r="H36" s="99">
        <v>45714</v>
      </c>
      <c r="I36" s="48" t="s">
        <v>24</v>
      </c>
    </row>
    <row r="37" spans="1:9" s="19" customFormat="1" ht="31.5" customHeight="1" x14ac:dyDescent="0.25">
      <c r="A37" s="95" t="s">
        <v>1525</v>
      </c>
      <c r="B37" s="67" t="s">
        <v>1548</v>
      </c>
      <c r="C37" s="96" t="s">
        <v>602</v>
      </c>
      <c r="D37" s="97" t="s">
        <v>605</v>
      </c>
      <c r="E37" s="98">
        <v>57.08</v>
      </c>
      <c r="F37" s="98">
        <v>11.99</v>
      </c>
      <c r="G37" s="98">
        <v>69.069999999999993</v>
      </c>
      <c r="H37" s="99">
        <v>45714</v>
      </c>
      <c r="I37" s="48" t="s">
        <v>24</v>
      </c>
    </row>
    <row r="38" spans="1:9" s="19" customFormat="1" ht="31.5" customHeight="1" x14ac:dyDescent="0.25">
      <c r="A38" s="95" t="s">
        <v>1526</v>
      </c>
      <c r="B38" s="67" t="s">
        <v>1549</v>
      </c>
      <c r="C38" s="96" t="s">
        <v>602</v>
      </c>
      <c r="D38" s="97" t="s">
        <v>605</v>
      </c>
      <c r="E38" s="98">
        <v>57.08</v>
      </c>
      <c r="F38" s="98">
        <v>11.99</v>
      </c>
      <c r="G38" s="98">
        <v>69.069999999999993</v>
      </c>
      <c r="H38" s="99">
        <v>45714</v>
      </c>
      <c r="I38" s="48" t="s">
        <v>24</v>
      </c>
    </row>
    <row r="39" spans="1:9" s="19" customFormat="1" ht="31.5" customHeight="1" x14ac:dyDescent="0.25">
      <c r="A39" s="95" t="s">
        <v>1527</v>
      </c>
      <c r="B39" s="67" t="s">
        <v>1543</v>
      </c>
      <c r="C39" s="96" t="s">
        <v>602</v>
      </c>
      <c r="D39" s="97" t="s">
        <v>605</v>
      </c>
      <c r="E39" s="98">
        <v>11.81</v>
      </c>
      <c r="F39" s="98">
        <v>2.48</v>
      </c>
      <c r="G39" s="98">
        <v>14.29</v>
      </c>
      <c r="H39" s="99">
        <v>45715</v>
      </c>
      <c r="I39" s="48" t="s">
        <v>24</v>
      </c>
    </row>
    <row r="40" spans="1:9" s="19" customFormat="1" ht="31.5" customHeight="1" x14ac:dyDescent="0.25">
      <c r="A40" s="95" t="s">
        <v>1528</v>
      </c>
      <c r="B40" s="67" t="s">
        <v>1550</v>
      </c>
      <c r="C40" s="96" t="s">
        <v>602</v>
      </c>
      <c r="D40" s="97" t="s">
        <v>605</v>
      </c>
      <c r="E40" s="98">
        <v>57.58</v>
      </c>
      <c r="F40" s="98">
        <v>12.09</v>
      </c>
      <c r="G40" s="98">
        <v>69.67</v>
      </c>
      <c r="H40" s="99">
        <v>45715</v>
      </c>
      <c r="I40" s="48" t="s">
        <v>24</v>
      </c>
    </row>
    <row r="41" spans="1:9" s="19" customFormat="1" ht="31.5" customHeight="1" x14ac:dyDescent="0.25">
      <c r="A41" s="95" t="s">
        <v>1529</v>
      </c>
      <c r="B41" s="67" t="s">
        <v>1544</v>
      </c>
      <c r="C41" s="96" t="s">
        <v>601</v>
      </c>
      <c r="D41" s="97" t="s">
        <v>604</v>
      </c>
      <c r="E41" s="98">
        <v>118.77</v>
      </c>
      <c r="F41" s="98">
        <v>24.94</v>
      </c>
      <c r="G41" s="98">
        <v>143.71</v>
      </c>
      <c r="H41" s="99">
        <v>45726</v>
      </c>
      <c r="I41" s="48" t="s">
        <v>24</v>
      </c>
    </row>
    <row r="42" spans="1:9" s="19" customFormat="1" ht="31.5" customHeight="1" x14ac:dyDescent="0.25">
      <c r="A42" s="95" t="s">
        <v>1530</v>
      </c>
      <c r="B42" s="67" t="s">
        <v>1545</v>
      </c>
      <c r="C42" s="96" t="s">
        <v>601</v>
      </c>
      <c r="D42" s="97" t="s">
        <v>604</v>
      </c>
      <c r="E42" s="98">
        <v>538.71</v>
      </c>
      <c r="F42" s="98">
        <v>113.13</v>
      </c>
      <c r="G42" s="98">
        <v>651.84</v>
      </c>
      <c r="H42" s="99">
        <v>45721</v>
      </c>
      <c r="I42" s="48" t="s">
        <v>24</v>
      </c>
    </row>
    <row r="43" spans="1:9" s="19" customFormat="1" ht="31.5" customHeight="1" x14ac:dyDescent="0.25">
      <c r="A43" s="95" t="s">
        <v>1531</v>
      </c>
      <c r="B43" s="67" t="s">
        <v>1551</v>
      </c>
      <c r="C43" s="96" t="s">
        <v>602</v>
      </c>
      <c r="D43" s="97" t="s">
        <v>605</v>
      </c>
      <c r="E43" s="98">
        <v>35.97</v>
      </c>
      <c r="F43" s="98">
        <v>7.55</v>
      </c>
      <c r="G43" s="98">
        <v>43.52</v>
      </c>
      <c r="H43" s="99">
        <v>45719</v>
      </c>
      <c r="I43" s="48" t="s">
        <v>24</v>
      </c>
    </row>
    <row r="44" spans="1:9" s="19" customFormat="1" ht="31.5" customHeight="1" x14ac:dyDescent="0.25">
      <c r="A44" s="95" t="s">
        <v>1532</v>
      </c>
      <c r="B44" s="67" t="s">
        <v>1552</v>
      </c>
      <c r="C44" s="96" t="s">
        <v>602</v>
      </c>
      <c r="D44" s="97" t="s">
        <v>605</v>
      </c>
      <c r="E44" s="98">
        <v>66.67</v>
      </c>
      <c r="F44" s="98">
        <v>14</v>
      </c>
      <c r="G44" s="98">
        <v>80.67</v>
      </c>
      <c r="H44" s="99">
        <v>45722</v>
      </c>
      <c r="I44" s="48" t="s">
        <v>24</v>
      </c>
    </row>
    <row r="45" spans="1:9" s="19" customFormat="1" ht="31.5" customHeight="1" x14ac:dyDescent="0.25">
      <c r="A45" s="95" t="s">
        <v>1533</v>
      </c>
      <c r="B45" s="67" t="s">
        <v>1553</v>
      </c>
      <c r="C45" s="96" t="s">
        <v>602</v>
      </c>
      <c r="D45" s="97" t="s">
        <v>605</v>
      </c>
      <c r="E45" s="98">
        <v>5.92</v>
      </c>
      <c r="F45" s="98">
        <v>1.24</v>
      </c>
      <c r="G45" s="98">
        <v>7.16</v>
      </c>
      <c r="H45" s="99">
        <v>45730</v>
      </c>
      <c r="I45" s="48" t="s">
        <v>24</v>
      </c>
    </row>
    <row r="46" spans="1:9" s="19" customFormat="1" ht="31.5" customHeight="1" x14ac:dyDescent="0.25">
      <c r="A46" s="95" t="s">
        <v>1534</v>
      </c>
      <c r="B46" s="67" t="s">
        <v>1554</v>
      </c>
      <c r="C46" s="96" t="s">
        <v>602</v>
      </c>
      <c r="D46" s="97" t="s">
        <v>605</v>
      </c>
      <c r="E46" s="98">
        <v>49.64</v>
      </c>
      <c r="F46" s="98">
        <v>10.42</v>
      </c>
      <c r="G46" s="98">
        <v>60.06</v>
      </c>
      <c r="H46" s="99">
        <v>45734</v>
      </c>
      <c r="I46" s="48" t="s">
        <v>24</v>
      </c>
    </row>
    <row r="47" spans="1:9" s="19" customFormat="1" ht="31.5" customHeight="1" x14ac:dyDescent="0.25">
      <c r="A47" s="95" t="s">
        <v>1535</v>
      </c>
      <c r="B47" s="67" t="s">
        <v>1555</v>
      </c>
      <c r="C47" s="96" t="s">
        <v>601</v>
      </c>
      <c r="D47" s="97" t="s">
        <v>604</v>
      </c>
      <c r="E47" s="98">
        <v>59.59</v>
      </c>
      <c r="F47" s="98">
        <v>12.51</v>
      </c>
      <c r="G47" s="98">
        <v>72.099999999999994</v>
      </c>
      <c r="H47" s="99">
        <v>45736</v>
      </c>
      <c r="I47" s="48" t="s">
        <v>24</v>
      </c>
    </row>
    <row r="48" spans="1:9" s="19" customFormat="1" ht="31.5" customHeight="1" x14ac:dyDescent="0.25">
      <c r="A48" s="95" t="s">
        <v>1536</v>
      </c>
      <c r="B48" s="67" t="s">
        <v>1556</v>
      </c>
      <c r="C48" s="96" t="s">
        <v>601</v>
      </c>
      <c r="D48" s="97" t="s">
        <v>604</v>
      </c>
      <c r="E48" s="98">
        <v>155.68</v>
      </c>
      <c r="F48" s="98">
        <v>32.69</v>
      </c>
      <c r="G48" s="98">
        <v>188.37</v>
      </c>
      <c r="H48" s="99">
        <v>45736</v>
      </c>
      <c r="I48" s="48" t="s">
        <v>24</v>
      </c>
    </row>
    <row r="49" spans="1:9" s="19" customFormat="1" ht="31.5" customHeight="1" x14ac:dyDescent="0.25">
      <c r="A49" s="95" t="s">
        <v>1537</v>
      </c>
      <c r="B49" s="67" t="s">
        <v>1546</v>
      </c>
      <c r="C49" s="96" t="s">
        <v>600</v>
      </c>
      <c r="D49" s="97" t="s">
        <v>603</v>
      </c>
      <c r="E49" s="98">
        <v>155.94999999999999</v>
      </c>
      <c r="F49" s="98">
        <v>32.75</v>
      </c>
      <c r="G49" s="98">
        <v>188.7</v>
      </c>
      <c r="H49" s="99">
        <v>45742</v>
      </c>
      <c r="I49" s="48" t="s">
        <v>24</v>
      </c>
    </row>
    <row r="50" spans="1:9" s="19" customFormat="1" ht="31.5" customHeight="1" x14ac:dyDescent="0.25">
      <c r="A50" s="95" t="s">
        <v>1538</v>
      </c>
      <c r="B50" s="67" t="s">
        <v>1557</v>
      </c>
      <c r="C50" s="96" t="s">
        <v>601</v>
      </c>
      <c r="D50" s="97" t="s">
        <v>604</v>
      </c>
      <c r="E50" s="98">
        <v>93.63</v>
      </c>
      <c r="F50" s="98">
        <v>19.66</v>
      </c>
      <c r="G50" s="98">
        <v>113.29</v>
      </c>
      <c r="H50" s="99">
        <v>45742</v>
      </c>
      <c r="I50" s="48" t="s">
        <v>24</v>
      </c>
    </row>
    <row r="51" spans="1:9" s="19" customFormat="1" ht="31.5" customHeight="1" x14ac:dyDescent="0.25">
      <c r="A51" s="123" t="s">
        <v>1539</v>
      </c>
      <c r="B51" s="83" t="s">
        <v>1558</v>
      </c>
      <c r="C51" s="113" t="s">
        <v>602</v>
      </c>
      <c r="D51" s="114" t="s">
        <v>605</v>
      </c>
      <c r="E51" s="118">
        <v>63.72</v>
      </c>
      <c r="F51" s="118">
        <v>13.38</v>
      </c>
      <c r="G51" s="118">
        <v>77.099999999999994</v>
      </c>
      <c r="H51" s="115">
        <v>45742</v>
      </c>
      <c r="I51" s="119" t="s">
        <v>24</v>
      </c>
    </row>
    <row r="52" spans="1:9" x14ac:dyDescent="0.25">
      <c r="D52" s="42"/>
    </row>
    <row r="53" spans="1:9" ht="15.75" thickBot="1" x14ac:dyDescent="0.3">
      <c r="D53" s="42"/>
    </row>
    <row r="54" spans="1:9" ht="31.5" customHeight="1" thickBot="1" x14ac:dyDescent="0.3">
      <c r="D54" s="43" t="s">
        <v>9</v>
      </c>
      <c r="E54" s="32">
        <f>SUM(E2:E53)</f>
        <v>4151.079999999999</v>
      </c>
      <c r="F54" s="32">
        <f>SUM(F2:F53)</f>
        <v>871.69</v>
      </c>
      <c r="G54" s="32">
        <f>SUM(E54:F54)</f>
        <v>5022.7699999999986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70B4-3B8E-4AFF-87B5-9D7A2A507841}">
  <dimension ref="A1:I12"/>
  <sheetViews>
    <sheetView workbookViewId="0">
      <selection activeCell="B5" sqref="B5"/>
    </sheetView>
  </sheetViews>
  <sheetFormatPr baseColWidth="10" defaultRowHeight="15" x14ac:dyDescent="0.25"/>
  <cols>
    <col min="1" max="1" width="20" bestFit="1" customWidth="1"/>
    <col min="2" max="2" width="68" customWidth="1"/>
    <col min="3" max="3" width="22.140625" customWidth="1"/>
    <col min="4" max="4" width="44.5703125" bestFit="1" customWidth="1"/>
    <col min="5" max="5" width="20.5703125" customWidth="1"/>
    <col min="6" max="6" width="20.42578125" customWidth="1"/>
    <col min="7" max="7" width="21.7109375" customWidth="1"/>
    <col min="8" max="8" width="27.28515625" customWidth="1"/>
    <col min="9" max="9" width="21.28515625" bestFit="1" customWidth="1"/>
  </cols>
  <sheetData>
    <row r="1" spans="1:9" ht="15.75" x14ac:dyDescent="0.25">
      <c r="A1" s="4"/>
      <c r="B1" s="4"/>
      <c r="C1" s="4"/>
      <c r="D1" s="7"/>
      <c r="E1" s="5"/>
      <c r="F1" s="5"/>
      <c r="G1" s="5"/>
      <c r="H1" s="4"/>
      <c r="I1" s="4"/>
    </row>
    <row r="2" spans="1:9" ht="15.75" x14ac:dyDescent="0.25">
      <c r="A2" s="66" t="s">
        <v>0</v>
      </c>
      <c r="B2" s="82" t="s">
        <v>1</v>
      </c>
      <c r="C2" s="63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s="19" customFormat="1" ht="31.5" customHeight="1" x14ac:dyDescent="0.25">
      <c r="A3" s="124" t="s">
        <v>700</v>
      </c>
      <c r="B3" s="67" t="s">
        <v>706</v>
      </c>
      <c r="C3" s="74" t="s">
        <v>719</v>
      </c>
      <c r="D3" s="85" t="s">
        <v>715</v>
      </c>
      <c r="E3" s="86">
        <v>1800</v>
      </c>
      <c r="F3" s="86">
        <v>378</v>
      </c>
      <c r="G3" s="86">
        <v>2178</v>
      </c>
      <c r="H3" s="77">
        <v>45679</v>
      </c>
      <c r="I3" s="87" t="s">
        <v>25</v>
      </c>
    </row>
    <row r="4" spans="1:9" s="19" customFormat="1" ht="31.5" customHeight="1" x14ac:dyDescent="0.25">
      <c r="A4" s="124" t="s">
        <v>701</v>
      </c>
      <c r="B4" s="67" t="s">
        <v>707</v>
      </c>
      <c r="C4" s="74" t="s">
        <v>719</v>
      </c>
      <c r="D4" s="85" t="s">
        <v>715</v>
      </c>
      <c r="E4" s="86">
        <v>574</v>
      </c>
      <c r="F4" s="86">
        <v>120.54</v>
      </c>
      <c r="G4" s="86">
        <v>694.54</v>
      </c>
      <c r="H4" s="77">
        <v>45680</v>
      </c>
      <c r="I4" s="87" t="s">
        <v>25</v>
      </c>
    </row>
    <row r="5" spans="1:9" s="19" customFormat="1" ht="31.5" customHeight="1" x14ac:dyDescent="0.25">
      <c r="A5" s="124" t="s">
        <v>702</v>
      </c>
      <c r="B5" s="67" t="s">
        <v>708</v>
      </c>
      <c r="C5" s="74" t="s">
        <v>712</v>
      </c>
      <c r="D5" s="85" t="s">
        <v>716</v>
      </c>
      <c r="E5" s="86">
        <v>4718</v>
      </c>
      <c r="F5" s="86">
        <v>990.78</v>
      </c>
      <c r="G5" s="86">
        <v>5708.78</v>
      </c>
      <c r="H5" s="77">
        <v>45679</v>
      </c>
      <c r="I5" s="87" t="s">
        <v>25</v>
      </c>
    </row>
    <row r="6" spans="1:9" s="19" customFormat="1" ht="31.5" customHeight="1" x14ac:dyDescent="0.25">
      <c r="A6" s="105" t="s">
        <v>703</v>
      </c>
      <c r="B6" s="67" t="s">
        <v>709</v>
      </c>
      <c r="C6" s="74" t="s">
        <v>713</v>
      </c>
      <c r="D6" s="85" t="s">
        <v>717</v>
      </c>
      <c r="E6" s="86">
        <v>2800</v>
      </c>
      <c r="F6" s="86">
        <v>588</v>
      </c>
      <c r="G6" s="86">
        <v>3388</v>
      </c>
      <c r="H6" s="77">
        <v>45678</v>
      </c>
      <c r="I6" s="87" t="s">
        <v>25</v>
      </c>
    </row>
    <row r="7" spans="1:9" s="19" customFormat="1" ht="31.5" customHeight="1" x14ac:dyDescent="0.25">
      <c r="A7" s="105" t="s">
        <v>704</v>
      </c>
      <c r="B7" s="67" t="s">
        <v>710</v>
      </c>
      <c r="C7" s="74" t="s">
        <v>713</v>
      </c>
      <c r="D7" s="85" t="s">
        <v>717</v>
      </c>
      <c r="E7" s="86">
        <v>650</v>
      </c>
      <c r="F7" s="86">
        <v>136.5</v>
      </c>
      <c r="G7" s="86">
        <v>786.5</v>
      </c>
      <c r="H7" s="77">
        <v>45680</v>
      </c>
      <c r="I7" s="87" t="s">
        <v>25</v>
      </c>
    </row>
    <row r="8" spans="1:9" s="19" customFormat="1" ht="31.5" customHeight="1" x14ac:dyDescent="0.25">
      <c r="A8" s="105" t="s">
        <v>705</v>
      </c>
      <c r="B8" s="67" t="s">
        <v>711</v>
      </c>
      <c r="C8" s="74" t="s">
        <v>714</v>
      </c>
      <c r="D8" s="85" t="s">
        <v>718</v>
      </c>
      <c r="E8" s="86">
        <v>910.6</v>
      </c>
      <c r="F8" s="86">
        <v>191.23</v>
      </c>
      <c r="G8" s="86">
        <v>1101.83</v>
      </c>
      <c r="H8" s="77">
        <v>45700</v>
      </c>
      <c r="I8" s="87" t="s">
        <v>25</v>
      </c>
    </row>
    <row r="9" spans="1:9" s="19" customFormat="1" ht="31.5" customHeight="1" x14ac:dyDescent="0.25">
      <c r="A9" s="107" t="s">
        <v>1609</v>
      </c>
      <c r="B9" s="83" t="s">
        <v>1610</v>
      </c>
      <c r="C9" s="89" t="s">
        <v>712</v>
      </c>
      <c r="D9" s="90" t="s">
        <v>716</v>
      </c>
      <c r="E9" s="91">
        <v>356</v>
      </c>
      <c r="F9" s="91">
        <v>74.760000000000005</v>
      </c>
      <c r="G9" s="91">
        <v>430.76</v>
      </c>
      <c r="H9" s="92">
        <v>45740</v>
      </c>
      <c r="I9" s="93" t="s">
        <v>25</v>
      </c>
    </row>
    <row r="10" spans="1:9" ht="15.75" x14ac:dyDescent="0.25">
      <c r="A10" s="24"/>
      <c r="B10" s="60"/>
      <c r="C10" s="38"/>
      <c r="D10" s="61"/>
      <c r="E10" s="62"/>
      <c r="F10" s="62"/>
      <c r="G10" s="62"/>
      <c r="H10" s="38"/>
      <c r="I10" s="38"/>
    </row>
    <row r="11" spans="1:9" ht="16.5" thickBot="1" x14ac:dyDescent="0.3">
      <c r="A11" s="4"/>
      <c r="B11" s="4"/>
      <c r="C11" s="4"/>
      <c r="D11" s="7"/>
      <c r="E11" s="5"/>
      <c r="F11" s="5"/>
      <c r="G11" s="5"/>
      <c r="H11" s="4"/>
      <c r="I11" s="4"/>
    </row>
    <row r="12" spans="1:9" ht="31.5" customHeight="1" thickBot="1" x14ac:dyDescent="0.3">
      <c r="D12" s="43" t="s">
        <v>9</v>
      </c>
      <c r="E12" s="32">
        <f>SUM(E3:E11)</f>
        <v>11808.6</v>
      </c>
      <c r="F12" s="32">
        <f t="shared" ref="F12:G12" si="0">SUM(F3:F11)</f>
        <v>2479.81</v>
      </c>
      <c r="G12" s="32">
        <f t="shared" si="0"/>
        <v>14288.41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1A44-6280-4A20-B329-CC65BFF3947F}">
  <dimension ref="A2:I11"/>
  <sheetViews>
    <sheetView workbookViewId="0">
      <selection activeCell="A2" sqref="A2"/>
    </sheetView>
  </sheetViews>
  <sheetFormatPr baseColWidth="10" defaultRowHeight="15" x14ac:dyDescent="0.25"/>
  <cols>
    <col min="1" max="1" width="23.7109375" customWidth="1"/>
    <col min="2" max="2" width="46.5703125" customWidth="1"/>
    <col min="3" max="3" width="22.140625" customWidth="1"/>
    <col min="4" max="4" width="31.42578125" customWidth="1"/>
    <col min="5" max="5" width="20.5703125" customWidth="1"/>
    <col min="6" max="6" width="20.42578125" customWidth="1"/>
    <col min="7" max="7" width="21.7109375" customWidth="1"/>
    <col min="8" max="8" width="27.28515625" customWidth="1"/>
    <col min="9" max="9" width="22.28515625" bestFit="1" customWidth="1"/>
  </cols>
  <sheetData>
    <row r="2" spans="1:9" ht="15.75" x14ac:dyDescent="0.25">
      <c r="A2" s="81" t="s">
        <v>0</v>
      </c>
      <c r="B2" s="82" t="s">
        <v>1</v>
      </c>
      <c r="C2" s="63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ht="47.25" x14ac:dyDescent="0.25">
      <c r="A3" s="84" t="s">
        <v>1036</v>
      </c>
      <c r="B3" s="67" t="s">
        <v>1037</v>
      </c>
      <c r="C3" s="74" t="s">
        <v>1038</v>
      </c>
      <c r="D3" s="85" t="s">
        <v>1039</v>
      </c>
      <c r="E3" s="86">
        <v>1019.22</v>
      </c>
      <c r="F3" s="86">
        <v>101.92</v>
      </c>
      <c r="G3" s="86">
        <v>1121.1400000000001</v>
      </c>
      <c r="H3" s="77">
        <v>45706</v>
      </c>
      <c r="I3" s="125" t="s">
        <v>26</v>
      </c>
    </row>
    <row r="4" spans="1:9" ht="47.25" x14ac:dyDescent="0.25">
      <c r="A4" s="84" t="s">
        <v>1821</v>
      </c>
      <c r="B4" s="67" t="s">
        <v>1826</v>
      </c>
      <c r="C4" s="74" t="s">
        <v>1038</v>
      </c>
      <c r="D4" s="85" t="s">
        <v>1039</v>
      </c>
      <c r="E4" s="86">
        <v>4045.75</v>
      </c>
      <c r="F4" s="86">
        <v>404.58</v>
      </c>
      <c r="G4" s="86">
        <v>4450.33</v>
      </c>
      <c r="H4" s="77">
        <v>45715</v>
      </c>
      <c r="I4" s="125" t="s">
        <v>26</v>
      </c>
    </row>
    <row r="5" spans="1:9" ht="31.5" x14ac:dyDescent="0.25">
      <c r="A5" s="84" t="s">
        <v>1822</v>
      </c>
      <c r="B5" s="67" t="s">
        <v>1827</v>
      </c>
      <c r="C5" s="74" t="s">
        <v>1038</v>
      </c>
      <c r="D5" s="85" t="s">
        <v>1039</v>
      </c>
      <c r="E5" s="86">
        <v>50.96</v>
      </c>
      <c r="F5" s="86">
        <v>5.0999999999999996</v>
      </c>
      <c r="G5" s="86">
        <v>56.06</v>
      </c>
      <c r="H5" s="77">
        <v>45715</v>
      </c>
      <c r="I5" s="125" t="s">
        <v>26</v>
      </c>
    </row>
    <row r="6" spans="1:9" ht="78.75" x14ac:dyDescent="0.25">
      <c r="A6" s="84" t="s">
        <v>1823</v>
      </c>
      <c r="B6" s="67" t="s">
        <v>1828</v>
      </c>
      <c r="C6" s="74" t="s">
        <v>1038</v>
      </c>
      <c r="D6" s="85" t="s">
        <v>1039</v>
      </c>
      <c r="E6" s="86">
        <v>1189.5</v>
      </c>
      <c r="F6" s="86">
        <v>118.95</v>
      </c>
      <c r="G6" s="86">
        <v>1308.45</v>
      </c>
      <c r="H6" s="77">
        <v>45721</v>
      </c>
      <c r="I6" s="125" t="s">
        <v>26</v>
      </c>
    </row>
    <row r="7" spans="1:9" ht="63" x14ac:dyDescent="0.25">
      <c r="A7" s="84" t="s">
        <v>1824</v>
      </c>
      <c r="B7" s="67" t="s">
        <v>1829</v>
      </c>
      <c r="C7" s="74" t="s">
        <v>1038</v>
      </c>
      <c r="D7" s="85" t="s">
        <v>1039</v>
      </c>
      <c r="E7" s="86">
        <v>3595.6</v>
      </c>
      <c r="F7" s="86">
        <v>359.56</v>
      </c>
      <c r="G7" s="86">
        <v>3955.16</v>
      </c>
      <c r="H7" s="77">
        <v>45721</v>
      </c>
      <c r="I7" s="125" t="s">
        <v>26</v>
      </c>
    </row>
    <row r="8" spans="1:9" ht="63" x14ac:dyDescent="0.25">
      <c r="A8" s="88" t="s">
        <v>1825</v>
      </c>
      <c r="B8" s="83" t="s">
        <v>1830</v>
      </c>
      <c r="C8" s="89" t="s">
        <v>1038</v>
      </c>
      <c r="D8" s="90" t="s">
        <v>1039</v>
      </c>
      <c r="E8" s="91">
        <v>3965.84</v>
      </c>
      <c r="F8" s="91">
        <v>396.58</v>
      </c>
      <c r="G8" s="91">
        <v>4362.42</v>
      </c>
      <c r="H8" s="92">
        <v>45742</v>
      </c>
      <c r="I8" s="125" t="s">
        <v>26</v>
      </c>
    </row>
    <row r="9" spans="1:9" ht="15.75" x14ac:dyDescent="0.25">
      <c r="A9" s="4"/>
      <c r="B9" s="10"/>
      <c r="C9" s="4"/>
      <c r="D9" s="7"/>
      <c r="E9" s="5"/>
      <c r="F9" s="5"/>
      <c r="G9" s="5"/>
      <c r="H9" s="4"/>
      <c r="I9" s="4"/>
    </row>
    <row r="10" spans="1:9" ht="16.5" thickBot="1" x14ac:dyDescent="0.3">
      <c r="A10" s="4"/>
      <c r="B10" s="10"/>
      <c r="C10" s="4"/>
      <c r="D10" s="7"/>
      <c r="E10" s="5"/>
      <c r="F10" s="5"/>
      <c r="G10" s="5"/>
      <c r="H10" s="4"/>
      <c r="I10" s="4"/>
    </row>
    <row r="11" spans="1:9" ht="17.25" thickBot="1" x14ac:dyDescent="0.3">
      <c r="A11" s="4"/>
      <c r="B11" s="10"/>
      <c r="C11" s="4"/>
      <c r="D11" s="21" t="s">
        <v>9</v>
      </c>
      <c r="E11" s="6">
        <f>SUM(E3:E10)</f>
        <v>13866.87</v>
      </c>
      <c r="F11" s="6">
        <f t="shared" ref="F11:G11" si="0">SUM(F3:F10)</f>
        <v>1386.69</v>
      </c>
      <c r="G11" s="6">
        <f t="shared" si="0"/>
        <v>15253.56</v>
      </c>
      <c r="H11" s="4"/>
      <c r="I11" s="4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FFB7-A432-46A1-A9F9-6D986C047BD3}">
  <dimension ref="A2:I19"/>
  <sheetViews>
    <sheetView workbookViewId="0">
      <selection activeCell="E4" sqref="E4:E16"/>
    </sheetView>
  </sheetViews>
  <sheetFormatPr baseColWidth="10" defaultRowHeight="15" x14ac:dyDescent="0.25"/>
  <cols>
    <col min="1" max="1" width="31.140625" customWidth="1"/>
    <col min="2" max="2" width="92" customWidth="1"/>
    <col min="3" max="3" width="17.85546875" customWidth="1"/>
    <col min="4" max="4" width="38.28515625" customWidth="1"/>
    <col min="5" max="5" width="17" customWidth="1"/>
    <col min="6" max="6" width="17.28515625" customWidth="1"/>
    <col min="7" max="7" width="19.140625" customWidth="1"/>
    <col min="8" max="8" width="21.7109375" customWidth="1"/>
    <col min="9" max="9" width="20.140625" bestFit="1" customWidth="1"/>
  </cols>
  <sheetData>
    <row r="2" spans="1:9" ht="31.5" x14ac:dyDescent="0.25">
      <c r="A2" s="81" t="s">
        <v>0</v>
      </c>
      <c r="B2" s="82" t="s">
        <v>1</v>
      </c>
      <c r="C2" s="63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ht="47.25" x14ac:dyDescent="0.25">
      <c r="A3" s="84" t="s">
        <v>57</v>
      </c>
      <c r="B3" s="67" t="s">
        <v>58</v>
      </c>
      <c r="C3" s="74" t="s">
        <v>59</v>
      </c>
      <c r="D3" s="85" t="s">
        <v>60</v>
      </c>
      <c r="E3" s="86">
        <v>2635</v>
      </c>
      <c r="F3" s="86">
        <f>+E3*0.1</f>
        <v>263.5</v>
      </c>
      <c r="G3" s="86">
        <f>+E3+F3</f>
        <v>2898.5</v>
      </c>
      <c r="H3" s="77">
        <v>45733</v>
      </c>
      <c r="I3" s="87" t="s">
        <v>27</v>
      </c>
    </row>
    <row r="4" spans="1:9" ht="31.5" x14ac:dyDescent="0.25">
      <c r="A4" s="84" t="s">
        <v>1113</v>
      </c>
      <c r="B4" s="126" t="s">
        <v>1124</v>
      </c>
      <c r="C4" s="74" t="s">
        <v>1114</v>
      </c>
      <c r="D4" s="85" t="s">
        <v>1115</v>
      </c>
      <c r="E4" s="86">
        <v>1564.5</v>
      </c>
      <c r="F4" s="86">
        <v>156.44999999999999</v>
      </c>
      <c r="G4" s="86">
        <v>1720.95</v>
      </c>
      <c r="H4" s="77">
        <v>45699</v>
      </c>
      <c r="I4" s="87" t="s">
        <v>27</v>
      </c>
    </row>
    <row r="5" spans="1:9" ht="15.75" x14ac:dyDescent="0.25">
      <c r="A5" s="84" t="s">
        <v>1116</v>
      </c>
      <c r="B5" s="67" t="s">
        <v>1117</v>
      </c>
      <c r="C5" s="74" t="s">
        <v>1118</v>
      </c>
      <c r="D5" s="85" t="s">
        <v>1119</v>
      </c>
      <c r="E5" s="86">
        <v>568.17999999999995</v>
      </c>
      <c r="F5" s="86">
        <v>56.82</v>
      </c>
      <c r="G5" s="86">
        <v>625</v>
      </c>
      <c r="H5" s="77">
        <v>45707</v>
      </c>
      <c r="I5" s="87" t="s">
        <v>27</v>
      </c>
    </row>
    <row r="6" spans="1:9" ht="31.5" x14ac:dyDescent="0.25">
      <c r="A6" s="84" t="s">
        <v>1120</v>
      </c>
      <c r="B6" s="67" t="s">
        <v>1121</v>
      </c>
      <c r="C6" s="74" t="s">
        <v>1122</v>
      </c>
      <c r="D6" s="85" t="s">
        <v>1123</v>
      </c>
      <c r="E6" s="86">
        <v>1178</v>
      </c>
      <c r="F6" s="86">
        <v>117.8</v>
      </c>
      <c r="G6" s="86">
        <v>1295.8</v>
      </c>
      <c r="H6" s="77">
        <v>45709</v>
      </c>
      <c r="I6" s="87" t="s">
        <v>27</v>
      </c>
    </row>
    <row r="7" spans="1:9" ht="15.75" x14ac:dyDescent="0.25">
      <c r="A7" s="84" t="s">
        <v>1878</v>
      </c>
      <c r="B7" s="67" t="s">
        <v>1879</v>
      </c>
      <c r="C7" s="74" t="s">
        <v>1122</v>
      </c>
      <c r="D7" s="85" t="s">
        <v>1880</v>
      </c>
      <c r="E7" s="86">
        <v>789</v>
      </c>
      <c r="F7" s="86">
        <v>78.900000000000006</v>
      </c>
      <c r="G7" s="86">
        <v>867.9</v>
      </c>
      <c r="H7" s="77">
        <v>45714</v>
      </c>
      <c r="I7" s="87" t="s">
        <v>27</v>
      </c>
    </row>
    <row r="8" spans="1:9" ht="15.75" x14ac:dyDescent="0.25">
      <c r="A8" s="84" t="s">
        <v>1881</v>
      </c>
      <c r="B8" s="67" t="s">
        <v>1882</v>
      </c>
      <c r="C8" s="74" t="s">
        <v>1118</v>
      </c>
      <c r="D8" s="85" t="s">
        <v>1883</v>
      </c>
      <c r="E8" s="86">
        <v>590.91</v>
      </c>
      <c r="F8" s="86">
        <v>59.09</v>
      </c>
      <c r="G8" s="86">
        <v>650</v>
      </c>
      <c r="H8" s="77">
        <v>45719</v>
      </c>
      <c r="I8" s="87" t="s">
        <v>27</v>
      </c>
    </row>
    <row r="9" spans="1:9" ht="15.75" x14ac:dyDescent="0.25">
      <c r="A9" s="84" t="s">
        <v>1884</v>
      </c>
      <c r="B9" s="67" t="s">
        <v>1885</v>
      </c>
      <c r="C9" s="74" t="s">
        <v>1118</v>
      </c>
      <c r="D9" s="85" t="s">
        <v>1883</v>
      </c>
      <c r="E9" s="86">
        <v>518.17999999999995</v>
      </c>
      <c r="F9" s="86">
        <v>51.82</v>
      </c>
      <c r="G9" s="86">
        <v>570</v>
      </c>
      <c r="H9" s="77">
        <v>45719</v>
      </c>
      <c r="I9" s="87" t="s">
        <v>27</v>
      </c>
    </row>
    <row r="10" spans="1:9" ht="15.75" x14ac:dyDescent="0.25">
      <c r="A10" s="84" t="s">
        <v>1886</v>
      </c>
      <c r="B10" s="67" t="s">
        <v>1887</v>
      </c>
      <c r="C10" s="74" t="s">
        <v>1114</v>
      </c>
      <c r="D10" s="85" t="s">
        <v>1888</v>
      </c>
      <c r="E10" s="86">
        <v>750</v>
      </c>
      <c r="F10" s="86">
        <v>75</v>
      </c>
      <c r="G10" s="86">
        <v>825</v>
      </c>
      <c r="H10" s="77">
        <v>45729</v>
      </c>
      <c r="I10" s="87" t="s">
        <v>27</v>
      </c>
    </row>
    <row r="11" spans="1:9" ht="15.75" x14ac:dyDescent="0.25">
      <c r="A11" s="84" t="s">
        <v>1889</v>
      </c>
      <c r="B11" s="67" t="s">
        <v>1890</v>
      </c>
      <c r="C11" s="74" t="s">
        <v>1118</v>
      </c>
      <c r="D11" s="85" t="s">
        <v>1883</v>
      </c>
      <c r="E11" s="86">
        <v>450</v>
      </c>
      <c r="F11" s="86">
        <v>45</v>
      </c>
      <c r="G11" s="86">
        <v>495</v>
      </c>
      <c r="H11" s="77">
        <v>45729</v>
      </c>
      <c r="I11" s="87" t="s">
        <v>27</v>
      </c>
    </row>
    <row r="12" spans="1:9" ht="15.75" x14ac:dyDescent="0.25">
      <c r="A12" s="84" t="s">
        <v>1891</v>
      </c>
      <c r="B12" s="67" t="s">
        <v>1892</v>
      </c>
      <c r="C12" s="74" t="s">
        <v>1122</v>
      </c>
      <c r="D12" s="85" t="s">
        <v>1880</v>
      </c>
      <c r="E12" s="86">
        <v>554</v>
      </c>
      <c r="F12" s="86">
        <v>55.4</v>
      </c>
      <c r="G12" s="86">
        <v>609.4</v>
      </c>
      <c r="H12" s="77">
        <v>45729</v>
      </c>
      <c r="I12" s="87" t="s">
        <v>27</v>
      </c>
    </row>
    <row r="13" spans="1:9" ht="31.5" x14ac:dyDescent="0.25">
      <c r="A13" s="84" t="s">
        <v>1893</v>
      </c>
      <c r="B13" s="67" t="s">
        <v>1894</v>
      </c>
      <c r="C13" s="74" t="s">
        <v>1114</v>
      </c>
      <c r="D13" s="85" t="s">
        <v>1888</v>
      </c>
      <c r="E13" s="86">
        <v>265</v>
      </c>
      <c r="F13" s="86">
        <v>26.5</v>
      </c>
      <c r="G13" s="86">
        <v>291.5</v>
      </c>
      <c r="H13" s="77">
        <v>45740</v>
      </c>
      <c r="I13" s="87" t="s">
        <v>27</v>
      </c>
    </row>
    <row r="14" spans="1:9" ht="31.5" x14ac:dyDescent="0.25">
      <c r="A14" s="84" t="s">
        <v>1895</v>
      </c>
      <c r="B14" s="67" t="s">
        <v>1896</v>
      </c>
      <c r="C14" s="74" t="s">
        <v>1114</v>
      </c>
      <c r="D14" s="85" t="s">
        <v>1888</v>
      </c>
      <c r="E14" s="86">
        <v>249</v>
      </c>
      <c r="F14" s="86">
        <v>24.9</v>
      </c>
      <c r="G14" s="86">
        <v>273.89999999999998</v>
      </c>
      <c r="H14" s="77">
        <v>45733</v>
      </c>
      <c r="I14" s="87" t="s">
        <v>27</v>
      </c>
    </row>
    <row r="15" spans="1:9" ht="31.5" x14ac:dyDescent="0.25">
      <c r="A15" s="84" t="s">
        <v>1897</v>
      </c>
      <c r="B15" s="67" t="s">
        <v>1898</v>
      </c>
      <c r="C15" s="74" t="s">
        <v>1114</v>
      </c>
      <c r="D15" s="85" t="s">
        <v>1888</v>
      </c>
      <c r="E15" s="86">
        <v>596</v>
      </c>
      <c r="F15" s="86">
        <v>59.6</v>
      </c>
      <c r="G15" s="86">
        <v>655.6</v>
      </c>
      <c r="H15" s="77">
        <v>45734</v>
      </c>
      <c r="I15" s="87" t="s">
        <v>27</v>
      </c>
    </row>
    <row r="16" spans="1:9" ht="31.5" x14ac:dyDescent="0.25">
      <c r="A16" s="88" t="s">
        <v>1899</v>
      </c>
      <c r="B16" s="83" t="s">
        <v>1900</v>
      </c>
      <c r="C16" s="89" t="s">
        <v>1114</v>
      </c>
      <c r="D16" s="90" t="s">
        <v>1888</v>
      </c>
      <c r="E16" s="91">
        <v>544.5</v>
      </c>
      <c r="F16" s="91">
        <v>54.45</v>
      </c>
      <c r="G16" s="91">
        <v>598.95000000000005</v>
      </c>
      <c r="H16" s="92">
        <v>45733</v>
      </c>
      <c r="I16" s="93" t="s">
        <v>27</v>
      </c>
    </row>
    <row r="17" spans="1:9" x14ac:dyDescent="0.25">
      <c r="A17" s="14"/>
      <c r="B17" s="36"/>
      <c r="C17" s="14"/>
      <c r="D17" s="36"/>
      <c r="E17" s="35"/>
      <c r="F17" s="35"/>
      <c r="G17" s="35"/>
      <c r="H17" s="14"/>
      <c r="I17" s="14"/>
    </row>
    <row r="18" spans="1:9" ht="15.75" thickBot="1" x14ac:dyDescent="0.3">
      <c r="A18" s="14"/>
      <c r="B18" s="36"/>
      <c r="C18" s="14"/>
      <c r="D18" s="36"/>
      <c r="E18" s="35"/>
      <c r="F18" s="35"/>
      <c r="G18" s="35"/>
      <c r="H18" s="14"/>
      <c r="I18" s="14"/>
    </row>
    <row r="19" spans="1:9" ht="16.5" thickBot="1" x14ac:dyDescent="0.3">
      <c r="A19" s="14"/>
      <c r="B19" s="36"/>
      <c r="C19" s="14"/>
      <c r="D19" s="41" t="s">
        <v>9</v>
      </c>
      <c r="E19" s="32">
        <f>SUM(E3:E18)</f>
        <v>11252.27</v>
      </c>
      <c r="F19" s="32">
        <f>SUM(F3:F18)</f>
        <v>1125.23</v>
      </c>
      <c r="G19" s="32">
        <f>SUM(G3:G18)</f>
        <v>12377.5</v>
      </c>
      <c r="H19" s="14"/>
      <c r="I19" s="14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A9CE-D5A2-45A3-8B1B-33CF23715B9A}">
  <sheetPr codeName="Hoja18"/>
  <dimension ref="A2:I1046"/>
  <sheetViews>
    <sheetView topLeftCell="A101" zoomScale="85" zoomScaleNormal="85" workbookViewId="0">
      <selection activeCell="D114" sqref="D114"/>
    </sheetView>
  </sheetViews>
  <sheetFormatPr baseColWidth="10" defaultRowHeight="15" x14ac:dyDescent="0.25"/>
  <cols>
    <col min="1" max="1" width="24.140625" customWidth="1"/>
    <col min="2" max="2" width="88.140625" style="13" customWidth="1"/>
    <col min="3" max="3" width="24.85546875" customWidth="1"/>
    <col min="4" max="4" width="48" bestFit="1" customWidth="1"/>
    <col min="5" max="6" width="20.85546875" customWidth="1"/>
    <col min="7" max="7" width="22.28515625" customWidth="1"/>
    <col min="8" max="8" width="29.140625" customWidth="1"/>
    <col min="9" max="9" width="20.85546875" customWidth="1"/>
  </cols>
  <sheetData>
    <row r="2" spans="1:9" ht="58.5" customHeight="1" x14ac:dyDescent="0.25">
      <c r="A2" s="63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6" t="s">
        <v>8</v>
      </c>
    </row>
    <row r="3" spans="1:9" ht="31.5" customHeight="1" x14ac:dyDescent="0.25">
      <c r="A3" s="74" t="s">
        <v>1153</v>
      </c>
      <c r="B3" s="18" t="s">
        <v>1154</v>
      </c>
      <c r="C3" s="40" t="s">
        <v>1155</v>
      </c>
      <c r="D3" s="85" t="s">
        <v>1156</v>
      </c>
      <c r="E3" s="86">
        <v>142.01</v>
      </c>
      <c r="F3" s="86">
        <v>29.82</v>
      </c>
      <c r="G3" s="86">
        <v>171.83</v>
      </c>
      <c r="H3" s="77">
        <v>45699</v>
      </c>
      <c r="I3" s="87" t="s">
        <v>20</v>
      </c>
    </row>
    <row r="4" spans="1:9" ht="31.5" customHeight="1" x14ac:dyDescent="0.25">
      <c r="A4" s="127" t="s">
        <v>1912</v>
      </c>
      <c r="B4" s="18" t="s">
        <v>2517</v>
      </c>
      <c r="C4" s="40" t="s">
        <v>2433</v>
      </c>
      <c r="D4" s="85" t="s">
        <v>2434</v>
      </c>
      <c r="E4" s="86">
        <v>134</v>
      </c>
      <c r="F4" s="86">
        <v>28.14</v>
      </c>
      <c r="G4" s="86">
        <v>162.13999999999999</v>
      </c>
      <c r="H4" s="77">
        <v>45694</v>
      </c>
      <c r="I4" s="87" t="s">
        <v>20</v>
      </c>
    </row>
    <row r="5" spans="1:9" ht="31.5" customHeight="1" x14ac:dyDescent="0.25">
      <c r="A5" s="74" t="s">
        <v>1913</v>
      </c>
      <c r="B5" s="18" t="s">
        <v>2518</v>
      </c>
      <c r="C5" s="40" t="s">
        <v>2435</v>
      </c>
      <c r="D5" s="85" t="s">
        <v>2436</v>
      </c>
      <c r="E5" s="86">
        <v>99.6</v>
      </c>
      <c r="F5" s="86">
        <v>20.92</v>
      </c>
      <c r="G5" s="86">
        <v>120.52</v>
      </c>
      <c r="H5" s="77">
        <v>45699</v>
      </c>
      <c r="I5" s="87" t="s">
        <v>20</v>
      </c>
    </row>
    <row r="6" spans="1:9" ht="31.5" customHeight="1" x14ac:dyDescent="0.25">
      <c r="A6" s="74" t="s">
        <v>1914</v>
      </c>
      <c r="B6" s="18" t="s">
        <v>2519</v>
      </c>
      <c r="C6" s="40" t="s">
        <v>2437</v>
      </c>
      <c r="D6" s="85" t="s">
        <v>2438</v>
      </c>
      <c r="E6" s="86">
        <v>383.4</v>
      </c>
      <c r="F6" s="86">
        <v>80.510000000000005</v>
      </c>
      <c r="G6" s="86">
        <v>463.91</v>
      </c>
      <c r="H6" s="77">
        <v>45702</v>
      </c>
      <c r="I6" s="87" t="s">
        <v>20</v>
      </c>
    </row>
    <row r="7" spans="1:9" ht="31.5" customHeight="1" x14ac:dyDescent="0.25">
      <c r="A7" s="74" t="s">
        <v>1915</v>
      </c>
      <c r="B7" s="18" t="s">
        <v>2520</v>
      </c>
      <c r="C7" s="40" t="s">
        <v>2437</v>
      </c>
      <c r="D7" s="85" t="s">
        <v>2438</v>
      </c>
      <c r="E7" s="86">
        <v>203.45</v>
      </c>
      <c r="F7" s="86">
        <v>42.72</v>
      </c>
      <c r="G7" s="86">
        <v>246.17</v>
      </c>
      <c r="H7" s="77">
        <v>45702</v>
      </c>
      <c r="I7" s="87" t="s">
        <v>20</v>
      </c>
    </row>
    <row r="8" spans="1:9" ht="31.5" customHeight="1" x14ac:dyDescent="0.25">
      <c r="A8" s="74" t="s">
        <v>1916</v>
      </c>
      <c r="B8" s="18" t="s">
        <v>2521</v>
      </c>
      <c r="C8" s="40" t="s">
        <v>2439</v>
      </c>
      <c r="D8" s="85" t="s">
        <v>2440</v>
      </c>
      <c r="E8" s="86">
        <v>395.54</v>
      </c>
      <c r="F8" s="86">
        <v>83.06</v>
      </c>
      <c r="G8" s="86">
        <v>478.6</v>
      </c>
      <c r="H8" s="77">
        <v>45702</v>
      </c>
      <c r="I8" s="87" t="s">
        <v>20</v>
      </c>
    </row>
    <row r="9" spans="1:9" ht="31.5" customHeight="1" x14ac:dyDescent="0.25">
      <c r="A9" s="74" t="s">
        <v>1917</v>
      </c>
      <c r="B9" s="18" t="s">
        <v>2522</v>
      </c>
      <c r="C9" s="40" t="s">
        <v>2441</v>
      </c>
      <c r="D9" s="85" t="s">
        <v>2442</v>
      </c>
      <c r="E9" s="86">
        <v>57.83</v>
      </c>
      <c r="F9" s="86">
        <v>12.14</v>
      </c>
      <c r="G9" s="86">
        <v>69.97</v>
      </c>
      <c r="H9" s="77">
        <v>45706</v>
      </c>
      <c r="I9" s="87" t="s">
        <v>20</v>
      </c>
    </row>
    <row r="10" spans="1:9" ht="31.5" customHeight="1" x14ac:dyDescent="0.25">
      <c r="A10" s="74" t="s">
        <v>1918</v>
      </c>
      <c r="B10" s="18" t="s">
        <v>2523</v>
      </c>
      <c r="C10" s="40" t="s">
        <v>2437</v>
      </c>
      <c r="D10" s="85" t="s">
        <v>2438</v>
      </c>
      <c r="E10" s="86">
        <v>123</v>
      </c>
      <c r="F10" s="86">
        <v>25.83</v>
      </c>
      <c r="G10" s="86">
        <v>148.83000000000001</v>
      </c>
      <c r="H10" s="77">
        <v>45702</v>
      </c>
      <c r="I10" s="87" t="s">
        <v>20</v>
      </c>
    </row>
    <row r="11" spans="1:9" ht="31.5" customHeight="1" x14ac:dyDescent="0.25">
      <c r="A11" s="74" t="s">
        <v>1919</v>
      </c>
      <c r="B11" s="18" t="s">
        <v>2553</v>
      </c>
      <c r="C11" s="40" t="s">
        <v>2443</v>
      </c>
      <c r="D11" s="85" t="s">
        <v>2444</v>
      </c>
      <c r="E11" s="86">
        <v>98</v>
      </c>
      <c r="F11" s="86">
        <v>20.58</v>
      </c>
      <c r="G11" s="86">
        <v>118.58</v>
      </c>
      <c r="H11" s="77">
        <v>45730</v>
      </c>
      <c r="I11" s="87" t="s">
        <v>20</v>
      </c>
    </row>
    <row r="12" spans="1:9" ht="31.5" customHeight="1" x14ac:dyDescent="0.25">
      <c r="A12" s="74" t="s">
        <v>1920</v>
      </c>
      <c r="B12" s="18" t="s">
        <v>2524</v>
      </c>
      <c r="C12" s="40" t="s">
        <v>2445</v>
      </c>
      <c r="D12" s="85" t="s">
        <v>2446</v>
      </c>
      <c r="E12" s="86">
        <v>48.72</v>
      </c>
      <c r="F12" s="86">
        <v>10.23</v>
      </c>
      <c r="G12" s="86">
        <v>58.95</v>
      </c>
      <c r="H12" s="77">
        <v>45716</v>
      </c>
      <c r="I12" s="87" t="s">
        <v>20</v>
      </c>
    </row>
    <row r="13" spans="1:9" ht="31.5" customHeight="1" x14ac:dyDescent="0.25">
      <c r="A13" s="74" t="s">
        <v>1921</v>
      </c>
      <c r="B13" s="18" t="s">
        <v>2525</v>
      </c>
      <c r="C13" s="40" t="s">
        <v>2441</v>
      </c>
      <c r="D13" s="85" t="s">
        <v>2442</v>
      </c>
      <c r="E13" s="86">
        <v>571.42999999999995</v>
      </c>
      <c r="F13" s="86">
        <v>120</v>
      </c>
      <c r="G13" s="86">
        <v>691.43</v>
      </c>
      <c r="H13" s="77">
        <v>45706</v>
      </c>
      <c r="I13" s="87" t="s">
        <v>20</v>
      </c>
    </row>
    <row r="14" spans="1:9" ht="31.5" customHeight="1" x14ac:dyDescent="0.25">
      <c r="A14" s="74" t="s">
        <v>1922</v>
      </c>
      <c r="B14" s="18" t="s">
        <v>2526</v>
      </c>
      <c r="C14" s="40" t="s">
        <v>2441</v>
      </c>
      <c r="D14" s="85" t="s">
        <v>2442</v>
      </c>
      <c r="E14" s="86">
        <v>209.25</v>
      </c>
      <c r="F14" s="86">
        <v>43.94</v>
      </c>
      <c r="G14" s="86">
        <v>253.19</v>
      </c>
      <c r="H14" s="77">
        <v>45722</v>
      </c>
      <c r="I14" s="87" t="s">
        <v>20</v>
      </c>
    </row>
    <row r="15" spans="1:9" ht="31.5" customHeight="1" x14ac:dyDescent="0.25">
      <c r="A15" s="74" t="s">
        <v>1923</v>
      </c>
      <c r="B15" s="18" t="s">
        <v>2554</v>
      </c>
      <c r="C15" s="40" t="s">
        <v>2445</v>
      </c>
      <c r="D15" s="85" t="s">
        <v>2446</v>
      </c>
      <c r="E15" s="86">
        <v>220</v>
      </c>
      <c r="F15" s="86">
        <v>46.2</v>
      </c>
      <c r="G15" s="86">
        <v>266.2</v>
      </c>
      <c r="H15" s="77">
        <v>45677</v>
      </c>
      <c r="I15" s="87" t="s">
        <v>20</v>
      </c>
    </row>
    <row r="16" spans="1:9" ht="31.5" customHeight="1" x14ac:dyDescent="0.25">
      <c r="A16" s="74" t="s">
        <v>1924</v>
      </c>
      <c r="B16" s="18" t="s">
        <v>2527</v>
      </c>
      <c r="C16" s="40" t="s">
        <v>2439</v>
      </c>
      <c r="D16" s="85" t="s">
        <v>2440</v>
      </c>
      <c r="E16" s="86">
        <v>320.07</v>
      </c>
      <c r="F16" s="86">
        <v>67.209999999999994</v>
      </c>
      <c r="G16" s="86">
        <v>387.28</v>
      </c>
      <c r="H16" s="77">
        <v>45726</v>
      </c>
      <c r="I16" s="87" t="s">
        <v>20</v>
      </c>
    </row>
    <row r="17" spans="1:9" ht="31.5" customHeight="1" x14ac:dyDescent="0.25">
      <c r="A17" s="74" t="s">
        <v>1925</v>
      </c>
      <c r="B17" s="18" t="s">
        <v>2528</v>
      </c>
      <c r="C17" s="40" t="s">
        <v>2447</v>
      </c>
      <c r="D17" s="85" t="s">
        <v>2448</v>
      </c>
      <c r="E17" s="86">
        <v>14.34</v>
      </c>
      <c r="F17" s="86">
        <v>3.01</v>
      </c>
      <c r="G17" s="86">
        <v>17.350000000000001</v>
      </c>
      <c r="H17" s="77">
        <v>45706</v>
      </c>
      <c r="I17" s="87" t="s">
        <v>20</v>
      </c>
    </row>
    <row r="18" spans="1:9" ht="31.5" customHeight="1" x14ac:dyDescent="0.25">
      <c r="A18" s="74" t="s">
        <v>1926</v>
      </c>
      <c r="B18" s="18" t="s">
        <v>2529</v>
      </c>
      <c r="C18" s="40" t="s">
        <v>2449</v>
      </c>
      <c r="D18" s="85" t="s">
        <v>2450</v>
      </c>
      <c r="E18" s="86">
        <v>111.2</v>
      </c>
      <c r="F18" s="86">
        <v>23.35</v>
      </c>
      <c r="G18" s="86">
        <v>134.55000000000001</v>
      </c>
      <c r="H18" s="77">
        <v>45722</v>
      </c>
      <c r="I18" s="87" t="s">
        <v>20</v>
      </c>
    </row>
    <row r="19" spans="1:9" ht="31.5" customHeight="1" x14ac:dyDescent="0.25">
      <c r="A19" s="74" t="s">
        <v>1927</v>
      </c>
      <c r="B19" s="18" t="s">
        <v>2555</v>
      </c>
      <c r="C19" s="40" t="s">
        <v>2451</v>
      </c>
      <c r="D19" s="85" t="s">
        <v>2452</v>
      </c>
      <c r="E19" s="86">
        <v>115.88</v>
      </c>
      <c r="F19" s="86">
        <v>24.33</v>
      </c>
      <c r="G19" s="86">
        <v>140.21</v>
      </c>
      <c r="H19" s="77">
        <v>45712</v>
      </c>
      <c r="I19" s="87" t="s">
        <v>20</v>
      </c>
    </row>
    <row r="20" spans="1:9" ht="31.5" customHeight="1" x14ac:dyDescent="0.25">
      <c r="A20" s="74" t="s">
        <v>1928</v>
      </c>
      <c r="B20" s="18" t="s">
        <v>2530</v>
      </c>
      <c r="C20" s="40" t="s">
        <v>2447</v>
      </c>
      <c r="D20" s="85" t="s">
        <v>2448</v>
      </c>
      <c r="E20" s="86">
        <v>10.37</v>
      </c>
      <c r="F20" s="86">
        <v>2.1800000000000002</v>
      </c>
      <c r="G20" s="86">
        <v>12.55</v>
      </c>
      <c r="H20" s="77">
        <v>45706</v>
      </c>
      <c r="I20" s="87" t="s">
        <v>20</v>
      </c>
    </row>
    <row r="21" spans="1:9" ht="31.5" customHeight="1" x14ac:dyDescent="0.25">
      <c r="A21" s="74" t="s">
        <v>1929</v>
      </c>
      <c r="B21" s="18" t="s">
        <v>2531</v>
      </c>
      <c r="C21" s="40" t="s">
        <v>2447</v>
      </c>
      <c r="D21" s="85" t="s">
        <v>2448</v>
      </c>
      <c r="E21" s="86">
        <v>75.510000000000005</v>
      </c>
      <c r="F21" s="86">
        <v>7.55</v>
      </c>
      <c r="G21" s="86">
        <v>83.06</v>
      </c>
      <c r="H21" s="77">
        <v>45706</v>
      </c>
      <c r="I21" s="87" t="s">
        <v>20</v>
      </c>
    </row>
    <row r="22" spans="1:9" ht="31.5" customHeight="1" x14ac:dyDescent="0.25">
      <c r="A22" s="74" t="s">
        <v>1930</v>
      </c>
      <c r="B22" s="18" t="s">
        <v>2532</v>
      </c>
      <c r="C22" s="40" t="s">
        <v>2447</v>
      </c>
      <c r="D22" s="85" t="s">
        <v>2448</v>
      </c>
      <c r="E22" s="86">
        <v>9.64</v>
      </c>
      <c r="F22" s="86">
        <v>2.02</v>
      </c>
      <c r="G22" s="86">
        <v>11.66</v>
      </c>
      <c r="H22" s="77">
        <v>45706</v>
      </c>
      <c r="I22" s="87" t="s">
        <v>20</v>
      </c>
    </row>
    <row r="23" spans="1:9" ht="31.5" customHeight="1" x14ac:dyDescent="0.25">
      <c r="A23" s="74" t="s">
        <v>1931</v>
      </c>
      <c r="B23" s="18" t="s">
        <v>2533</v>
      </c>
      <c r="C23" s="40" t="s">
        <v>2447</v>
      </c>
      <c r="D23" s="85" t="s">
        <v>2448</v>
      </c>
      <c r="E23" s="86">
        <v>22.95</v>
      </c>
      <c r="F23" s="86">
        <v>4.82</v>
      </c>
      <c r="G23" s="86">
        <v>27.77</v>
      </c>
      <c r="H23" s="77">
        <v>45706</v>
      </c>
      <c r="I23" s="87" t="s">
        <v>20</v>
      </c>
    </row>
    <row r="24" spans="1:9" ht="31.5" customHeight="1" x14ac:dyDescent="0.25">
      <c r="A24" s="74" t="s">
        <v>1932</v>
      </c>
      <c r="B24" s="18" t="s">
        <v>2534</v>
      </c>
      <c r="C24" s="40" t="s">
        <v>2441</v>
      </c>
      <c r="D24" s="85" t="s">
        <v>2442</v>
      </c>
      <c r="E24" s="86">
        <v>260.14999999999998</v>
      </c>
      <c r="F24" s="86">
        <v>54.63</v>
      </c>
      <c r="G24" s="86">
        <v>314.77999999999997</v>
      </c>
      <c r="H24" s="77">
        <v>45722</v>
      </c>
      <c r="I24" s="87" t="s">
        <v>20</v>
      </c>
    </row>
    <row r="25" spans="1:9" ht="31.5" customHeight="1" x14ac:dyDescent="0.25">
      <c r="A25" s="74" t="s">
        <v>1933</v>
      </c>
      <c r="B25" s="18" t="s">
        <v>2535</v>
      </c>
      <c r="C25" s="40" t="s">
        <v>2441</v>
      </c>
      <c r="D25" s="85" t="s">
        <v>2442</v>
      </c>
      <c r="E25" s="86">
        <v>523.5</v>
      </c>
      <c r="F25" s="86">
        <v>109.94</v>
      </c>
      <c r="G25" s="86">
        <v>633.44000000000005</v>
      </c>
      <c r="H25" s="77">
        <v>45707</v>
      </c>
      <c r="I25" s="87" t="s">
        <v>20</v>
      </c>
    </row>
    <row r="26" spans="1:9" ht="31.5" customHeight="1" x14ac:dyDescent="0.25">
      <c r="A26" s="74" t="s">
        <v>1934</v>
      </c>
      <c r="B26" s="18" t="s">
        <v>2536</v>
      </c>
      <c r="C26" s="40" t="s">
        <v>2453</v>
      </c>
      <c r="D26" s="85" t="s">
        <v>2454</v>
      </c>
      <c r="E26" s="86">
        <v>51.74</v>
      </c>
      <c r="F26" s="86">
        <v>10.87</v>
      </c>
      <c r="G26" s="86">
        <v>62.61</v>
      </c>
      <c r="H26" s="77">
        <v>45707</v>
      </c>
      <c r="I26" s="87" t="s">
        <v>20</v>
      </c>
    </row>
    <row r="27" spans="1:9" ht="31.5" customHeight="1" x14ac:dyDescent="0.25">
      <c r="A27" s="74" t="s">
        <v>1935</v>
      </c>
      <c r="B27" s="18" t="s">
        <v>2537</v>
      </c>
      <c r="C27" s="40" t="s">
        <v>2441</v>
      </c>
      <c r="D27" s="85" t="s">
        <v>2442</v>
      </c>
      <c r="E27" s="86">
        <v>137.57</v>
      </c>
      <c r="F27" s="86">
        <v>28.89</v>
      </c>
      <c r="G27" s="86">
        <v>166.46</v>
      </c>
      <c r="H27" s="77">
        <v>45707</v>
      </c>
      <c r="I27" s="87" t="s">
        <v>20</v>
      </c>
    </row>
    <row r="28" spans="1:9" ht="31.5" customHeight="1" x14ac:dyDescent="0.25">
      <c r="A28" s="74" t="s">
        <v>1936</v>
      </c>
      <c r="B28" s="18" t="s">
        <v>2535</v>
      </c>
      <c r="C28" s="40" t="s">
        <v>2441</v>
      </c>
      <c r="D28" s="85" t="s">
        <v>2442</v>
      </c>
      <c r="E28" s="86">
        <v>523.5</v>
      </c>
      <c r="F28" s="86">
        <v>109.94</v>
      </c>
      <c r="G28" s="86">
        <v>633.44000000000005</v>
      </c>
      <c r="H28" s="77">
        <v>45707</v>
      </c>
      <c r="I28" s="87" t="s">
        <v>20</v>
      </c>
    </row>
    <row r="29" spans="1:9" ht="31.5" customHeight="1" x14ac:dyDescent="0.25">
      <c r="A29" s="74" t="s">
        <v>1937</v>
      </c>
      <c r="B29" s="18" t="s">
        <v>2538</v>
      </c>
      <c r="C29" s="40" t="s">
        <v>2445</v>
      </c>
      <c r="D29" s="85" t="s">
        <v>2446</v>
      </c>
      <c r="E29" s="86">
        <v>126.55</v>
      </c>
      <c r="F29" s="86">
        <v>26.58</v>
      </c>
      <c r="G29" s="86">
        <v>153.13</v>
      </c>
      <c r="H29" s="77">
        <v>45742</v>
      </c>
      <c r="I29" s="87" t="s">
        <v>20</v>
      </c>
    </row>
    <row r="30" spans="1:9" ht="31.5" customHeight="1" x14ac:dyDescent="0.25">
      <c r="A30" s="74" t="s">
        <v>1938</v>
      </c>
      <c r="B30" s="18" t="s">
        <v>2556</v>
      </c>
      <c r="C30" s="40" t="s">
        <v>2455</v>
      </c>
      <c r="D30" s="85" t="s">
        <v>2456</v>
      </c>
      <c r="E30" s="86">
        <v>145</v>
      </c>
      <c r="F30" s="86">
        <v>30.45</v>
      </c>
      <c r="G30" s="86">
        <v>175.45</v>
      </c>
      <c r="H30" s="77">
        <v>45728</v>
      </c>
      <c r="I30" s="87" t="s">
        <v>20</v>
      </c>
    </row>
    <row r="31" spans="1:9" ht="31.5" customHeight="1" x14ac:dyDescent="0.25">
      <c r="A31" s="74" t="s">
        <v>1939</v>
      </c>
      <c r="B31" s="18" t="s">
        <v>2539</v>
      </c>
      <c r="C31" s="40" t="s">
        <v>2453</v>
      </c>
      <c r="D31" s="85" t="s">
        <v>2454</v>
      </c>
      <c r="E31" s="86">
        <v>98.42</v>
      </c>
      <c r="F31" s="86">
        <v>20.67</v>
      </c>
      <c r="G31" s="86">
        <v>119.09</v>
      </c>
      <c r="H31" s="77">
        <v>45672</v>
      </c>
      <c r="I31" s="87" t="s">
        <v>20</v>
      </c>
    </row>
    <row r="32" spans="1:9" ht="31.5" customHeight="1" x14ac:dyDescent="0.25">
      <c r="A32" s="74" t="s">
        <v>1940</v>
      </c>
      <c r="B32" s="18" t="s">
        <v>2557</v>
      </c>
      <c r="C32" s="40" t="s">
        <v>2457</v>
      </c>
      <c r="D32" s="85" t="s">
        <v>2458</v>
      </c>
      <c r="E32" s="86">
        <v>22.63</v>
      </c>
      <c r="F32" s="86">
        <v>4.75</v>
      </c>
      <c r="G32" s="86">
        <v>27.38</v>
      </c>
      <c r="H32" s="77">
        <v>45728</v>
      </c>
      <c r="I32" s="87" t="s">
        <v>20</v>
      </c>
    </row>
    <row r="33" spans="1:9" ht="31.5" customHeight="1" x14ac:dyDescent="0.25">
      <c r="A33" s="74" t="s">
        <v>1941</v>
      </c>
      <c r="B33" s="18" t="s">
        <v>2558</v>
      </c>
      <c r="C33" s="40" t="s">
        <v>2459</v>
      </c>
      <c r="D33" s="85" t="s">
        <v>2460</v>
      </c>
      <c r="E33" s="86">
        <v>305.89999999999998</v>
      </c>
      <c r="F33" s="86">
        <v>64.239999999999995</v>
      </c>
      <c r="G33" s="86">
        <v>370.14</v>
      </c>
      <c r="H33" s="77">
        <v>45729</v>
      </c>
      <c r="I33" s="87" t="s">
        <v>20</v>
      </c>
    </row>
    <row r="34" spans="1:9" ht="31.5" customHeight="1" x14ac:dyDescent="0.25">
      <c r="A34" s="74" t="s">
        <v>1942</v>
      </c>
      <c r="B34" s="18" t="s">
        <v>2540</v>
      </c>
      <c r="C34" s="40" t="s">
        <v>2461</v>
      </c>
      <c r="D34" s="85" t="s">
        <v>2462</v>
      </c>
      <c r="E34" s="86">
        <v>4.55</v>
      </c>
      <c r="F34" s="86">
        <v>0.96</v>
      </c>
      <c r="G34" s="86">
        <v>5.51</v>
      </c>
      <c r="H34" s="77">
        <v>45688</v>
      </c>
      <c r="I34" s="87" t="s">
        <v>20</v>
      </c>
    </row>
    <row r="35" spans="1:9" ht="31.5" customHeight="1" x14ac:dyDescent="0.25">
      <c r="A35" s="74" t="s">
        <v>1943</v>
      </c>
      <c r="B35" s="18" t="s">
        <v>2541</v>
      </c>
      <c r="C35" s="40" t="s">
        <v>2445</v>
      </c>
      <c r="D35" s="85" t="s">
        <v>2446</v>
      </c>
      <c r="E35" s="86">
        <v>41.25</v>
      </c>
      <c r="F35" s="86">
        <v>8.66</v>
      </c>
      <c r="G35" s="86">
        <v>49.91</v>
      </c>
      <c r="H35" s="77">
        <v>45719</v>
      </c>
      <c r="I35" s="87" t="s">
        <v>20</v>
      </c>
    </row>
    <row r="36" spans="1:9" ht="31.5" customHeight="1" x14ac:dyDescent="0.25">
      <c r="A36" s="74" t="s">
        <v>1944</v>
      </c>
      <c r="B36" s="18" t="s">
        <v>2542</v>
      </c>
      <c r="C36" s="40" t="s">
        <v>2445</v>
      </c>
      <c r="D36" s="85" t="s">
        <v>2446</v>
      </c>
      <c r="E36" s="86">
        <v>72.5</v>
      </c>
      <c r="F36" s="86">
        <v>15.23</v>
      </c>
      <c r="G36" s="86">
        <v>87.73</v>
      </c>
      <c r="H36" s="77">
        <v>45688</v>
      </c>
      <c r="I36" s="87" t="s">
        <v>20</v>
      </c>
    </row>
    <row r="37" spans="1:9" ht="31.5" customHeight="1" x14ac:dyDescent="0.25">
      <c r="A37" s="74" t="s">
        <v>1945</v>
      </c>
      <c r="B37" s="18" t="s">
        <v>2543</v>
      </c>
      <c r="C37" s="40" t="s">
        <v>2445</v>
      </c>
      <c r="D37" s="85" t="s">
        <v>2446</v>
      </c>
      <c r="E37" s="86">
        <v>63.94</v>
      </c>
      <c r="F37" s="86">
        <v>13.43</v>
      </c>
      <c r="G37" s="86">
        <v>77.37</v>
      </c>
      <c r="H37" s="77">
        <v>45688</v>
      </c>
      <c r="I37" s="87" t="s">
        <v>20</v>
      </c>
    </row>
    <row r="38" spans="1:9" ht="31.5" customHeight="1" x14ac:dyDescent="0.25">
      <c r="A38" s="74" t="s">
        <v>1946</v>
      </c>
      <c r="B38" s="18" t="s">
        <v>2544</v>
      </c>
      <c r="C38" s="40" t="s">
        <v>2437</v>
      </c>
      <c r="D38" s="85" t="s">
        <v>2438</v>
      </c>
      <c r="E38" s="86">
        <v>56.45</v>
      </c>
      <c r="F38" s="86">
        <v>11.85</v>
      </c>
      <c r="G38" s="86">
        <v>68.3</v>
      </c>
      <c r="H38" s="77">
        <v>45707</v>
      </c>
      <c r="I38" s="87" t="s">
        <v>20</v>
      </c>
    </row>
    <row r="39" spans="1:9" ht="31.5" customHeight="1" x14ac:dyDescent="0.25">
      <c r="A39" s="74" t="s">
        <v>1947</v>
      </c>
      <c r="B39" s="18" t="s">
        <v>2545</v>
      </c>
      <c r="C39" s="40" t="s">
        <v>2463</v>
      </c>
      <c r="D39" s="85" t="s">
        <v>2464</v>
      </c>
      <c r="E39" s="86">
        <v>144</v>
      </c>
      <c r="F39" s="86">
        <v>30.24</v>
      </c>
      <c r="G39" s="86">
        <v>174.24</v>
      </c>
      <c r="H39" s="77">
        <v>45675</v>
      </c>
      <c r="I39" s="87" t="s">
        <v>20</v>
      </c>
    </row>
    <row r="40" spans="1:9" ht="31.5" customHeight="1" x14ac:dyDescent="0.25">
      <c r="A40" s="74" t="s">
        <v>1948</v>
      </c>
      <c r="B40" s="18" t="s">
        <v>2546</v>
      </c>
      <c r="C40" s="40" t="s">
        <v>2445</v>
      </c>
      <c r="D40" s="85" t="s">
        <v>2446</v>
      </c>
      <c r="E40" s="86">
        <v>3.2</v>
      </c>
      <c r="F40" s="86">
        <v>0.67</v>
      </c>
      <c r="G40" s="86">
        <v>3.87</v>
      </c>
      <c r="H40" s="77">
        <v>45688</v>
      </c>
      <c r="I40" s="87" t="s">
        <v>20</v>
      </c>
    </row>
    <row r="41" spans="1:9" ht="31.5" customHeight="1" x14ac:dyDescent="0.25">
      <c r="A41" s="74" t="s">
        <v>1949</v>
      </c>
      <c r="B41" s="18" t="s">
        <v>2547</v>
      </c>
      <c r="C41" s="40" t="s">
        <v>2445</v>
      </c>
      <c r="D41" s="85" t="s">
        <v>2446</v>
      </c>
      <c r="E41" s="86">
        <v>27.5</v>
      </c>
      <c r="F41" s="86">
        <v>5.78</v>
      </c>
      <c r="G41" s="86">
        <v>33.28</v>
      </c>
      <c r="H41" s="77">
        <v>45720</v>
      </c>
      <c r="I41" s="87" t="s">
        <v>20</v>
      </c>
    </row>
    <row r="42" spans="1:9" ht="31.5" customHeight="1" x14ac:dyDescent="0.25">
      <c r="A42" s="74" t="s">
        <v>1950</v>
      </c>
      <c r="B42" s="18" t="s">
        <v>2543</v>
      </c>
      <c r="C42" s="40" t="s">
        <v>2445</v>
      </c>
      <c r="D42" s="85" t="s">
        <v>2446</v>
      </c>
      <c r="E42" s="86">
        <v>66</v>
      </c>
      <c r="F42" s="86">
        <v>13.86</v>
      </c>
      <c r="G42" s="86">
        <v>79.86</v>
      </c>
      <c r="H42" s="77">
        <v>45688</v>
      </c>
      <c r="I42" s="87" t="s">
        <v>20</v>
      </c>
    </row>
    <row r="43" spans="1:9" ht="31.5" customHeight="1" x14ac:dyDescent="0.25">
      <c r="A43" s="74" t="s">
        <v>1951</v>
      </c>
      <c r="B43" s="18" t="s">
        <v>2548</v>
      </c>
      <c r="C43" s="40" t="s">
        <v>2441</v>
      </c>
      <c r="D43" s="85" t="s">
        <v>2442</v>
      </c>
      <c r="E43" s="86">
        <v>58.26</v>
      </c>
      <c r="F43" s="86">
        <v>12.23</v>
      </c>
      <c r="G43" s="86">
        <v>70.489999999999995</v>
      </c>
      <c r="H43" s="77">
        <v>45707</v>
      </c>
      <c r="I43" s="87" t="s">
        <v>20</v>
      </c>
    </row>
    <row r="44" spans="1:9" ht="31.5" customHeight="1" x14ac:dyDescent="0.25">
      <c r="A44" s="74" t="s">
        <v>1952</v>
      </c>
      <c r="B44" s="18" t="s">
        <v>2549</v>
      </c>
      <c r="C44" s="40" t="s">
        <v>2465</v>
      </c>
      <c r="D44" s="85" t="s">
        <v>2466</v>
      </c>
      <c r="E44" s="86">
        <v>53.29</v>
      </c>
      <c r="F44" s="86">
        <v>11.19</v>
      </c>
      <c r="G44" s="86">
        <v>64.48</v>
      </c>
      <c r="H44" s="77">
        <v>45723</v>
      </c>
      <c r="I44" s="87" t="s">
        <v>20</v>
      </c>
    </row>
    <row r="45" spans="1:9" ht="31.5" customHeight="1" x14ac:dyDescent="0.25">
      <c r="A45" s="74" t="s">
        <v>1953</v>
      </c>
      <c r="B45" s="18" t="s">
        <v>2550</v>
      </c>
      <c r="C45" s="40" t="s">
        <v>2441</v>
      </c>
      <c r="D45" s="85" t="s">
        <v>2442</v>
      </c>
      <c r="E45" s="86">
        <v>320.3</v>
      </c>
      <c r="F45" s="86">
        <v>67.260000000000005</v>
      </c>
      <c r="G45" s="86">
        <v>387.56</v>
      </c>
      <c r="H45" s="77">
        <v>45729</v>
      </c>
      <c r="I45" s="87" t="s">
        <v>20</v>
      </c>
    </row>
    <row r="46" spans="1:9" ht="31.5" customHeight="1" x14ac:dyDescent="0.25">
      <c r="A46" s="74" t="s">
        <v>1954</v>
      </c>
      <c r="B46" s="18" t="s">
        <v>2551</v>
      </c>
      <c r="C46" s="40" t="s">
        <v>2441</v>
      </c>
      <c r="D46" s="85" t="s">
        <v>2442</v>
      </c>
      <c r="E46" s="86">
        <v>272.44</v>
      </c>
      <c r="F46" s="86">
        <v>57.21</v>
      </c>
      <c r="G46" s="86">
        <v>329.65</v>
      </c>
      <c r="H46" s="77">
        <v>45729</v>
      </c>
      <c r="I46" s="87" t="s">
        <v>20</v>
      </c>
    </row>
    <row r="47" spans="1:9" ht="31.5" customHeight="1" x14ac:dyDescent="0.25">
      <c r="A47" s="74" t="s">
        <v>1955</v>
      </c>
      <c r="B47" s="18" t="s">
        <v>2552</v>
      </c>
      <c r="C47" s="40" t="s">
        <v>2445</v>
      </c>
      <c r="D47" s="85" t="s">
        <v>2446</v>
      </c>
      <c r="E47" s="86">
        <v>123.8</v>
      </c>
      <c r="F47" s="86">
        <v>26</v>
      </c>
      <c r="G47" s="86">
        <v>149.80000000000001</v>
      </c>
      <c r="H47" s="77">
        <v>45688</v>
      </c>
      <c r="I47" s="87" t="s">
        <v>20</v>
      </c>
    </row>
    <row r="48" spans="1:9" ht="31.5" customHeight="1" x14ac:dyDescent="0.25">
      <c r="A48" s="74" t="s">
        <v>1956</v>
      </c>
      <c r="B48" s="18" t="s">
        <v>2543</v>
      </c>
      <c r="C48" s="40" t="s">
        <v>2445</v>
      </c>
      <c r="D48" s="85" t="s">
        <v>2446</v>
      </c>
      <c r="E48" s="86">
        <v>13</v>
      </c>
      <c r="F48" s="86">
        <v>2.73</v>
      </c>
      <c r="G48" s="86">
        <v>15.73</v>
      </c>
      <c r="H48" s="77">
        <v>45688</v>
      </c>
      <c r="I48" s="87" t="s">
        <v>20</v>
      </c>
    </row>
    <row r="49" spans="1:9" ht="31.5" customHeight="1" x14ac:dyDescent="0.25">
      <c r="A49" s="74" t="s">
        <v>1957</v>
      </c>
      <c r="B49" s="18" t="s">
        <v>2543</v>
      </c>
      <c r="C49" s="40" t="s">
        <v>2445</v>
      </c>
      <c r="D49" s="85" t="s">
        <v>2446</v>
      </c>
      <c r="E49" s="86">
        <v>47.88</v>
      </c>
      <c r="F49" s="86">
        <v>10.050000000000001</v>
      </c>
      <c r="G49" s="86">
        <v>57.93</v>
      </c>
      <c r="H49" s="77">
        <v>45688</v>
      </c>
      <c r="I49" s="87" t="s">
        <v>20</v>
      </c>
    </row>
    <row r="50" spans="1:9" ht="31.5" customHeight="1" x14ac:dyDescent="0.25">
      <c r="A50" s="127" t="s">
        <v>1958</v>
      </c>
      <c r="B50" s="18" t="s">
        <v>2559</v>
      </c>
      <c r="C50" s="40" t="s">
        <v>2461</v>
      </c>
      <c r="D50" s="85" t="s">
        <v>2462</v>
      </c>
      <c r="E50" s="86">
        <v>24.3</v>
      </c>
      <c r="F50" s="86">
        <v>5.0999999999999996</v>
      </c>
      <c r="G50" s="86">
        <v>29.4</v>
      </c>
      <c r="H50" s="77">
        <v>45733</v>
      </c>
      <c r="I50" s="87" t="s">
        <v>20</v>
      </c>
    </row>
    <row r="51" spans="1:9" ht="31.5" customHeight="1" x14ac:dyDescent="0.25">
      <c r="A51" s="74" t="s">
        <v>1959</v>
      </c>
      <c r="B51" s="18" t="s">
        <v>2560</v>
      </c>
      <c r="C51" s="40" t="s">
        <v>2437</v>
      </c>
      <c r="D51" s="85" t="s">
        <v>2438</v>
      </c>
      <c r="E51" s="86">
        <v>533.79999999999995</v>
      </c>
      <c r="F51" s="86">
        <v>112.1</v>
      </c>
      <c r="G51" s="86">
        <v>645.9</v>
      </c>
      <c r="H51" s="77">
        <v>45716</v>
      </c>
      <c r="I51" s="87" t="s">
        <v>20</v>
      </c>
    </row>
    <row r="52" spans="1:9" ht="31.5" customHeight="1" x14ac:dyDescent="0.25">
      <c r="A52" s="74" t="s">
        <v>1960</v>
      </c>
      <c r="B52" s="18" t="s">
        <v>2791</v>
      </c>
      <c r="C52" s="40" t="s">
        <v>2467</v>
      </c>
      <c r="D52" s="85" t="s">
        <v>2468</v>
      </c>
      <c r="E52" s="86">
        <v>596.16</v>
      </c>
      <c r="F52" s="86">
        <v>125.19</v>
      </c>
      <c r="G52" s="86">
        <v>721.35</v>
      </c>
      <c r="H52" s="77">
        <v>45729</v>
      </c>
      <c r="I52" s="87" t="s">
        <v>20</v>
      </c>
    </row>
    <row r="53" spans="1:9" ht="31.5" customHeight="1" x14ac:dyDescent="0.25">
      <c r="A53" s="74" t="s">
        <v>1961</v>
      </c>
      <c r="B53" s="18" t="s">
        <v>2792</v>
      </c>
      <c r="C53" s="40" t="s">
        <v>2467</v>
      </c>
      <c r="D53" s="85" t="s">
        <v>2468</v>
      </c>
      <c r="E53" s="86">
        <v>109</v>
      </c>
      <c r="F53" s="86">
        <v>22.89</v>
      </c>
      <c r="G53" s="86">
        <v>131.88999999999999</v>
      </c>
      <c r="H53" s="77">
        <v>45729</v>
      </c>
      <c r="I53" s="87" t="s">
        <v>20</v>
      </c>
    </row>
    <row r="54" spans="1:9" ht="31.5" customHeight="1" x14ac:dyDescent="0.25">
      <c r="A54" s="74" t="s">
        <v>1962</v>
      </c>
      <c r="B54" s="18" t="s">
        <v>2793</v>
      </c>
      <c r="C54" s="40" t="s">
        <v>2467</v>
      </c>
      <c r="D54" s="85" t="s">
        <v>2468</v>
      </c>
      <c r="E54" s="86">
        <v>149.04</v>
      </c>
      <c r="F54" s="86">
        <v>31.3</v>
      </c>
      <c r="G54" s="86">
        <v>180.34</v>
      </c>
      <c r="H54" s="77">
        <v>45733</v>
      </c>
      <c r="I54" s="87" t="s">
        <v>20</v>
      </c>
    </row>
    <row r="55" spans="1:9" ht="31.5" customHeight="1" x14ac:dyDescent="0.25">
      <c r="A55" s="74" t="s">
        <v>1963</v>
      </c>
      <c r="B55" s="18" t="s">
        <v>2794</v>
      </c>
      <c r="C55" s="40" t="s">
        <v>2439</v>
      </c>
      <c r="D55" s="85" t="s">
        <v>2440</v>
      </c>
      <c r="E55" s="86">
        <v>176.85</v>
      </c>
      <c r="F55" s="86">
        <v>37.14</v>
      </c>
      <c r="G55" s="86">
        <v>213.99</v>
      </c>
      <c r="H55" s="77">
        <v>45719</v>
      </c>
      <c r="I55" s="87" t="s">
        <v>20</v>
      </c>
    </row>
    <row r="56" spans="1:9" ht="31.5" customHeight="1" x14ac:dyDescent="0.25">
      <c r="A56" s="74" t="s">
        <v>1964</v>
      </c>
      <c r="B56" s="18" t="s">
        <v>2561</v>
      </c>
      <c r="C56" s="40" t="s">
        <v>2469</v>
      </c>
      <c r="D56" s="85" t="s">
        <v>2470</v>
      </c>
      <c r="E56" s="86">
        <v>344.95</v>
      </c>
      <c r="F56" s="86">
        <v>72.44</v>
      </c>
      <c r="G56" s="86">
        <v>417.39</v>
      </c>
      <c r="H56" s="77">
        <v>45733</v>
      </c>
      <c r="I56" s="87" t="s">
        <v>20</v>
      </c>
    </row>
    <row r="57" spans="1:9" ht="31.5" customHeight="1" x14ac:dyDescent="0.25">
      <c r="A57" s="74" t="s">
        <v>1965</v>
      </c>
      <c r="B57" s="18" t="s">
        <v>2795</v>
      </c>
      <c r="C57" s="40" t="s">
        <v>2453</v>
      </c>
      <c r="D57" s="85" t="s">
        <v>2454</v>
      </c>
      <c r="E57" s="86">
        <v>322.22000000000003</v>
      </c>
      <c r="F57" s="86">
        <v>67.67</v>
      </c>
      <c r="G57" s="86">
        <v>389.89</v>
      </c>
      <c r="H57" s="77">
        <v>45699</v>
      </c>
      <c r="I57" s="87" t="s">
        <v>20</v>
      </c>
    </row>
    <row r="58" spans="1:9" ht="31.5" customHeight="1" x14ac:dyDescent="0.25">
      <c r="A58" s="74" t="s">
        <v>1966</v>
      </c>
      <c r="B58" s="18" t="s">
        <v>2562</v>
      </c>
      <c r="C58" s="40" t="s">
        <v>2461</v>
      </c>
      <c r="D58" s="85" t="s">
        <v>2462</v>
      </c>
      <c r="E58" s="86">
        <v>70.17</v>
      </c>
      <c r="F58" s="86">
        <v>14.74</v>
      </c>
      <c r="G58" s="86">
        <v>84.91</v>
      </c>
      <c r="H58" s="77">
        <v>45733</v>
      </c>
      <c r="I58" s="87" t="s">
        <v>20</v>
      </c>
    </row>
    <row r="59" spans="1:9" ht="31.5" customHeight="1" x14ac:dyDescent="0.25">
      <c r="A59" s="74" t="s">
        <v>1967</v>
      </c>
      <c r="B59" s="18" t="s">
        <v>2796</v>
      </c>
      <c r="C59" s="40" t="s">
        <v>2437</v>
      </c>
      <c r="D59" s="85" t="s">
        <v>2438</v>
      </c>
      <c r="E59" s="86">
        <v>47.52</v>
      </c>
      <c r="F59" s="86">
        <v>9.98</v>
      </c>
      <c r="G59" s="86">
        <v>57.5</v>
      </c>
      <c r="H59" s="77">
        <v>45737</v>
      </c>
      <c r="I59" s="87" t="s">
        <v>20</v>
      </c>
    </row>
    <row r="60" spans="1:9" ht="31.5" customHeight="1" x14ac:dyDescent="0.25">
      <c r="A60" s="74" t="s">
        <v>1968</v>
      </c>
      <c r="B60" s="18" t="s">
        <v>2563</v>
      </c>
      <c r="C60" s="40" t="s">
        <v>2441</v>
      </c>
      <c r="D60" s="85" t="s">
        <v>2442</v>
      </c>
      <c r="E60" s="86">
        <v>197.25</v>
      </c>
      <c r="F60" s="86">
        <v>41.42</v>
      </c>
      <c r="G60" s="86">
        <v>238.67</v>
      </c>
      <c r="H60" s="77">
        <v>45707</v>
      </c>
      <c r="I60" s="87" t="s">
        <v>20</v>
      </c>
    </row>
    <row r="61" spans="1:9" ht="31.5" customHeight="1" x14ac:dyDescent="0.25">
      <c r="A61" s="74" t="s">
        <v>1969</v>
      </c>
      <c r="B61" s="18" t="s">
        <v>2797</v>
      </c>
      <c r="C61" s="40" t="s">
        <v>2471</v>
      </c>
      <c r="D61" s="85" t="s">
        <v>2472</v>
      </c>
      <c r="E61" s="86">
        <v>1946.16</v>
      </c>
      <c r="F61" s="86">
        <v>408.69</v>
      </c>
      <c r="G61" s="86">
        <v>2354.85</v>
      </c>
      <c r="H61" s="77">
        <v>45733</v>
      </c>
      <c r="I61" s="87" t="s">
        <v>20</v>
      </c>
    </row>
    <row r="62" spans="1:9" ht="31.5" customHeight="1" x14ac:dyDescent="0.25">
      <c r="A62" s="74" t="s">
        <v>1970</v>
      </c>
      <c r="B62" s="18" t="s">
        <v>2798</v>
      </c>
      <c r="C62" s="40" t="s">
        <v>2471</v>
      </c>
      <c r="D62" s="85" t="s">
        <v>2472</v>
      </c>
      <c r="E62" s="86">
        <v>69.36</v>
      </c>
      <c r="F62" s="86">
        <v>7.6</v>
      </c>
      <c r="G62" s="86">
        <v>76.959999999999994</v>
      </c>
      <c r="H62" s="77">
        <v>45741</v>
      </c>
      <c r="I62" s="87" t="s">
        <v>20</v>
      </c>
    </row>
    <row r="63" spans="1:9" ht="31.5" customHeight="1" x14ac:dyDescent="0.25">
      <c r="A63" s="74" t="s">
        <v>1971</v>
      </c>
      <c r="B63" s="18" t="s">
        <v>2799</v>
      </c>
      <c r="C63" s="40" t="s">
        <v>2471</v>
      </c>
      <c r="D63" s="85" t="s">
        <v>2472</v>
      </c>
      <c r="E63" s="86">
        <v>11.25</v>
      </c>
      <c r="F63" s="86">
        <v>2.36</v>
      </c>
      <c r="G63" s="86">
        <v>13.61</v>
      </c>
      <c r="H63" s="77">
        <v>45740</v>
      </c>
      <c r="I63" s="87" t="s">
        <v>20</v>
      </c>
    </row>
    <row r="64" spans="1:9" ht="31.5" customHeight="1" x14ac:dyDescent="0.25">
      <c r="A64" s="74" t="s">
        <v>1972</v>
      </c>
      <c r="B64" s="18" t="s">
        <v>2800</v>
      </c>
      <c r="C64" s="40" t="s">
        <v>2445</v>
      </c>
      <c r="D64" s="85" t="s">
        <v>2446</v>
      </c>
      <c r="E64" s="86">
        <v>561.70000000000005</v>
      </c>
      <c r="F64" s="86">
        <v>117.96</v>
      </c>
      <c r="G64" s="86">
        <v>679.66</v>
      </c>
      <c r="H64" s="77">
        <v>45733</v>
      </c>
      <c r="I64" s="87" t="s">
        <v>20</v>
      </c>
    </row>
    <row r="65" spans="1:9" ht="31.5" customHeight="1" x14ac:dyDescent="0.25">
      <c r="A65" s="74" t="s">
        <v>1973</v>
      </c>
      <c r="B65" s="18" t="s">
        <v>2543</v>
      </c>
      <c r="C65" s="40" t="s">
        <v>2445</v>
      </c>
      <c r="D65" s="85" t="s">
        <v>2446</v>
      </c>
      <c r="E65" s="86">
        <v>352.7</v>
      </c>
      <c r="F65" s="86">
        <v>74.069999999999993</v>
      </c>
      <c r="G65" s="86">
        <v>426.77</v>
      </c>
      <c r="H65" s="77">
        <v>45688</v>
      </c>
      <c r="I65" s="87" t="s">
        <v>20</v>
      </c>
    </row>
    <row r="66" spans="1:9" ht="31.5" customHeight="1" x14ac:dyDescent="0.25">
      <c r="A66" s="74" t="s">
        <v>1974</v>
      </c>
      <c r="B66" s="18" t="s">
        <v>2564</v>
      </c>
      <c r="C66" s="40" t="s">
        <v>2445</v>
      </c>
      <c r="D66" s="85" t="s">
        <v>2446</v>
      </c>
      <c r="E66" s="86">
        <v>27</v>
      </c>
      <c r="F66" s="86">
        <v>5.67</v>
      </c>
      <c r="G66" s="86">
        <v>32.67</v>
      </c>
      <c r="H66" s="77">
        <v>45733</v>
      </c>
      <c r="I66" s="87" t="s">
        <v>20</v>
      </c>
    </row>
    <row r="67" spans="1:9" ht="31.5" customHeight="1" x14ac:dyDescent="0.25">
      <c r="A67" s="74" t="s">
        <v>1975</v>
      </c>
      <c r="B67" s="18" t="s">
        <v>2565</v>
      </c>
      <c r="C67" s="40" t="s">
        <v>2437</v>
      </c>
      <c r="D67" s="85" t="s">
        <v>2438</v>
      </c>
      <c r="E67" s="86">
        <v>39.36</v>
      </c>
      <c r="F67" s="86">
        <v>8.27</v>
      </c>
      <c r="G67" s="86">
        <v>47.63</v>
      </c>
      <c r="H67" s="77">
        <v>45705</v>
      </c>
      <c r="I67" s="87" t="s">
        <v>20</v>
      </c>
    </row>
    <row r="68" spans="1:9" ht="31.5" customHeight="1" x14ac:dyDescent="0.25">
      <c r="A68" s="74" t="s">
        <v>1976</v>
      </c>
      <c r="B68" s="18" t="s">
        <v>2566</v>
      </c>
      <c r="C68" s="40" t="s">
        <v>2441</v>
      </c>
      <c r="D68" s="85" t="s">
        <v>2442</v>
      </c>
      <c r="E68" s="86">
        <v>230.25</v>
      </c>
      <c r="F68" s="86">
        <v>48.35</v>
      </c>
      <c r="G68" s="86">
        <v>278.60000000000002</v>
      </c>
      <c r="H68" s="77">
        <v>45733</v>
      </c>
      <c r="I68" s="87" t="s">
        <v>20</v>
      </c>
    </row>
    <row r="69" spans="1:9" ht="31.5" customHeight="1" x14ac:dyDescent="0.25">
      <c r="A69" s="74" t="s">
        <v>1977</v>
      </c>
      <c r="B69" s="18" t="s">
        <v>2567</v>
      </c>
      <c r="C69" s="40" t="s">
        <v>2461</v>
      </c>
      <c r="D69" s="85" t="s">
        <v>2462</v>
      </c>
      <c r="E69" s="86">
        <v>24.3</v>
      </c>
      <c r="F69" s="86">
        <v>5.0999999999999996</v>
      </c>
      <c r="G69" s="86">
        <v>29.4</v>
      </c>
      <c r="H69" s="77">
        <v>45691</v>
      </c>
      <c r="I69" s="87" t="s">
        <v>20</v>
      </c>
    </row>
    <row r="70" spans="1:9" ht="31.5" customHeight="1" x14ac:dyDescent="0.25">
      <c r="A70" s="74" t="s">
        <v>1978</v>
      </c>
      <c r="B70" s="18" t="s">
        <v>2568</v>
      </c>
      <c r="C70" s="40" t="s">
        <v>2461</v>
      </c>
      <c r="D70" s="85" t="s">
        <v>2462</v>
      </c>
      <c r="E70" s="86">
        <v>24.3</v>
      </c>
      <c r="F70" s="86">
        <v>5.0999999999999996</v>
      </c>
      <c r="G70" s="86">
        <v>29.4</v>
      </c>
      <c r="H70" s="77">
        <v>45691</v>
      </c>
      <c r="I70" s="87" t="s">
        <v>20</v>
      </c>
    </row>
    <row r="71" spans="1:9" ht="31.5" customHeight="1" x14ac:dyDescent="0.25">
      <c r="A71" s="74" t="s">
        <v>1979</v>
      </c>
      <c r="B71" s="18" t="s">
        <v>2567</v>
      </c>
      <c r="C71" s="40" t="s">
        <v>2461</v>
      </c>
      <c r="D71" s="85" t="s">
        <v>2462</v>
      </c>
      <c r="E71" s="86">
        <v>69.010000000000005</v>
      </c>
      <c r="F71" s="86">
        <v>14.49</v>
      </c>
      <c r="G71" s="86">
        <v>83.5</v>
      </c>
      <c r="H71" s="77">
        <v>45691</v>
      </c>
      <c r="I71" s="87" t="s">
        <v>20</v>
      </c>
    </row>
    <row r="72" spans="1:9" ht="31.5" customHeight="1" x14ac:dyDescent="0.25">
      <c r="A72" s="74" t="s">
        <v>1980</v>
      </c>
      <c r="B72" s="18" t="s">
        <v>2568</v>
      </c>
      <c r="C72" s="40" t="s">
        <v>2461</v>
      </c>
      <c r="D72" s="85" t="s">
        <v>2462</v>
      </c>
      <c r="E72" s="86">
        <v>12.36</v>
      </c>
      <c r="F72" s="86">
        <v>2.6</v>
      </c>
      <c r="G72" s="86">
        <v>14.96</v>
      </c>
      <c r="H72" s="77">
        <v>45691</v>
      </c>
      <c r="I72" s="87" t="s">
        <v>20</v>
      </c>
    </row>
    <row r="73" spans="1:9" ht="31.5" customHeight="1" x14ac:dyDescent="0.25">
      <c r="A73" s="74" t="s">
        <v>1981</v>
      </c>
      <c r="B73" s="18" t="s">
        <v>2569</v>
      </c>
      <c r="C73" s="40" t="s">
        <v>2453</v>
      </c>
      <c r="D73" s="85" t="s">
        <v>2454</v>
      </c>
      <c r="E73" s="86">
        <v>222.19</v>
      </c>
      <c r="F73" s="86">
        <v>46.66</v>
      </c>
      <c r="G73" s="86">
        <v>268.85000000000002</v>
      </c>
      <c r="H73" s="77">
        <v>45719</v>
      </c>
      <c r="I73" s="87" t="s">
        <v>20</v>
      </c>
    </row>
    <row r="74" spans="1:9" ht="31.5" customHeight="1" x14ac:dyDescent="0.25">
      <c r="A74" s="74" t="s">
        <v>1982</v>
      </c>
      <c r="B74" s="18" t="s">
        <v>2570</v>
      </c>
      <c r="C74" s="40" t="s">
        <v>2437</v>
      </c>
      <c r="D74" s="85" t="s">
        <v>2438</v>
      </c>
      <c r="E74" s="86">
        <v>32.549999999999997</v>
      </c>
      <c r="F74" s="86">
        <v>6.84</v>
      </c>
      <c r="G74" s="86">
        <v>39.39</v>
      </c>
      <c r="H74" s="77">
        <v>45736</v>
      </c>
      <c r="I74" s="87" t="s">
        <v>20</v>
      </c>
    </row>
    <row r="75" spans="1:9" ht="31.5" customHeight="1" x14ac:dyDescent="0.25">
      <c r="A75" s="74" t="s">
        <v>1983</v>
      </c>
      <c r="B75" s="18" t="s">
        <v>2801</v>
      </c>
      <c r="C75" s="40" t="s">
        <v>2441</v>
      </c>
      <c r="D75" s="85" t="s">
        <v>2442</v>
      </c>
      <c r="E75" s="86">
        <v>15.5</v>
      </c>
      <c r="F75" s="86">
        <v>3.26</v>
      </c>
      <c r="G75" s="86">
        <v>18.760000000000002</v>
      </c>
      <c r="H75" s="77">
        <v>45707</v>
      </c>
      <c r="I75" s="87" t="s">
        <v>20</v>
      </c>
    </row>
    <row r="76" spans="1:9" ht="31.5" customHeight="1" x14ac:dyDescent="0.25">
      <c r="A76" s="74" t="s">
        <v>1984</v>
      </c>
      <c r="B76" s="18" t="s">
        <v>2802</v>
      </c>
      <c r="C76" s="40" t="s">
        <v>2471</v>
      </c>
      <c r="D76" s="85" t="s">
        <v>2472</v>
      </c>
      <c r="E76" s="86">
        <v>177.28</v>
      </c>
      <c r="F76" s="86">
        <v>37.229999999999997</v>
      </c>
      <c r="G76" s="86">
        <v>214.51</v>
      </c>
      <c r="H76" s="77">
        <v>45719</v>
      </c>
      <c r="I76" s="87" t="s">
        <v>20</v>
      </c>
    </row>
    <row r="77" spans="1:9" ht="31.5" customHeight="1" x14ac:dyDescent="0.25">
      <c r="A77" s="74" t="s">
        <v>1985</v>
      </c>
      <c r="B77" s="18" t="s">
        <v>2545</v>
      </c>
      <c r="C77" s="40" t="s">
        <v>2471</v>
      </c>
      <c r="D77" s="85" t="s">
        <v>2472</v>
      </c>
      <c r="E77" s="86">
        <v>12.42</v>
      </c>
      <c r="F77" s="86">
        <v>2.61</v>
      </c>
      <c r="G77" s="86">
        <v>15.03</v>
      </c>
      <c r="H77" s="77">
        <v>45692</v>
      </c>
      <c r="I77" s="87" t="s">
        <v>20</v>
      </c>
    </row>
    <row r="78" spans="1:9" ht="31.5" customHeight="1" x14ac:dyDescent="0.25">
      <c r="A78" s="74" t="s">
        <v>1986</v>
      </c>
      <c r="B78" s="18" t="s">
        <v>2571</v>
      </c>
      <c r="C78" s="40" t="s">
        <v>2461</v>
      </c>
      <c r="D78" s="85" t="s">
        <v>2462</v>
      </c>
      <c r="E78" s="86">
        <v>149.76</v>
      </c>
      <c r="F78" s="86">
        <v>31.45</v>
      </c>
      <c r="G78" s="86">
        <v>181.21</v>
      </c>
      <c r="H78" s="77">
        <v>45709</v>
      </c>
      <c r="I78" s="87" t="s">
        <v>20</v>
      </c>
    </row>
    <row r="79" spans="1:9" ht="31.5" customHeight="1" x14ac:dyDescent="0.25">
      <c r="A79" s="74" t="s">
        <v>1987</v>
      </c>
      <c r="B79" s="18" t="s">
        <v>2572</v>
      </c>
      <c r="C79" s="40" t="s">
        <v>2437</v>
      </c>
      <c r="D79" s="85" t="s">
        <v>2438</v>
      </c>
      <c r="E79" s="86">
        <v>150.5</v>
      </c>
      <c r="F79" s="86">
        <v>31.61</v>
      </c>
      <c r="G79" s="86">
        <v>182.11</v>
      </c>
      <c r="H79" s="77">
        <v>45721</v>
      </c>
      <c r="I79" s="87" t="s">
        <v>20</v>
      </c>
    </row>
    <row r="80" spans="1:9" ht="31.5" customHeight="1" x14ac:dyDescent="0.25">
      <c r="A80" s="74" t="s">
        <v>1988</v>
      </c>
      <c r="B80" s="18" t="s">
        <v>2803</v>
      </c>
      <c r="C80" s="40" t="s">
        <v>2441</v>
      </c>
      <c r="D80" s="85" t="s">
        <v>2442</v>
      </c>
      <c r="E80" s="86">
        <v>197.95</v>
      </c>
      <c r="F80" s="86">
        <v>41.57</v>
      </c>
      <c r="G80" s="86">
        <v>239.52</v>
      </c>
      <c r="H80" s="77">
        <v>45713</v>
      </c>
      <c r="I80" s="87" t="s">
        <v>20</v>
      </c>
    </row>
    <row r="81" spans="1:9" ht="31.5" customHeight="1" x14ac:dyDescent="0.25">
      <c r="A81" s="74" t="s">
        <v>1989</v>
      </c>
      <c r="B81" s="18" t="s">
        <v>2804</v>
      </c>
      <c r="C81" s="40" t="s">
        <v>2471</v>
      </c>
      <c r="D81" s="85" t="s">
        <v>2472</v>
      </c>
      <c r="E81" s="86">
        <v>87.48</v>
      </c>
      <c r="F81" s="86">
        <v>18.37</v>
      </c>
      <c r="G81" s="86">
        <v>105.85</v>
      </c>
      <c r="H81" s="77">
        <v>45740</v>
      </c>
      <c r="I81" s="87" t="s">
        <v>20</v>
      </c>
    </row>
    <row r="82" spans="1:9" ht="31.5" customHeight="1" x14ac:dyDescent="0.25">
      <c r="A82" s="74" t="s">
        <v>1990</v>
      </c>
      <c r="B82" s="18" t="s">
        <v>2805</v>
      </c>
      <c r="C82" s="40" t="s">
        <v>2461</v>
      </c>
      <c r="D82" s="85" t="s">
        <v>2462</v>
      </c>
      <c r="E82" s="86">
        <v>72.900000000000006</v>
      </c>
      <c r="F82" s="86">
        <v>15.31</v>
      </c>
      <c r="G82" s="86">
        <v>88.21</v>
      </c>
      <c r="H82" s="77">
        <v>45714</v>
      </c>
      <c r="I82" s="87" t="s">
        <v>20</v>
      </c>
    </row>
    <row r="83" spans="1:9" ht="31.5" customHeight="1" x14ac:dyDescent="0.25">
      <c r="A83" s="74" t="s">
        <v>1991</v>
      </c>
      <c r="B83" s="18" t="s">
        <v>2573</v>
      </c>
      <c r="C83" s="40" t="s">
        <v>2473</v>
      </c>
      <c r="D83" s="85" t="s">
        <v>2474</v>
      </c>
      <c r="E83" s="86">
        <v>178.95</v>
      </c>
      <c r="F83" s="86">
        <v>37.58</v>
      </c>
      <c r="G83" s="86">
        <v>216.53</v>
      </c>
      <c r="H83" s="77">
        <v>45707</v>
      </c>
      <c r="I83" s="87" t="s">
        <v>20</v>
      </c>
    </row>
    <row r="84" spans="1:9" ht="31.5" customHeight="1" x14ac:dyDescent="0.25">
      <c r="A84" s="74" t="s">
        <v>1992</v>
      </c>
      <c r="B84" s="18" t="s">
        <v>2806</v>
      </c>
      <c r="C84" s="40" t="s">
        <v>2437</v>
      </c>
      <c r="D84" s="85" t="s">
        <v>2438</v>
      </c>
      <c r="E84" s="86">
        <v>826.8</v>
      </c>
      <c r="F84" s="86">
        <v>173.63</v>
      </c>
      <c r="G84" s="86">
        <v>1000.43</v>
      </c>
      <c r="H84" s="77">
        <v>45722</v>
      </c>
      <c r="I84" s="87" t="s">
        <v>20</v>
      </c>
    </row>
    <row r="85" spans="1:9" ht="31.5" customHeight="1" x14ac:dyDescent="0.25">
      <c r="A85" s="74" t="s">
        <v>1993</v>
      </c>
      <c r="B85" s="18" t="s">
        <v>2574</v>
      </c>
      <c r="C85" s="40" t="s">
        <v>2437</v>
      </c>
      <c r="D85" s="85" t="s">
        <v>2438</v>
      </c>
      <c r="E85" s="86">
        <v>344</v>
      </c>
      <c r="F85" s="86">
        <v>72.239999999999995</v>
      </c>
      <c r="G85" s="86">
        <v>416.24</v>
      </c>
      <c r="H85" s="77">
        <v>45715</v>
      </c>
      <c r="I85" s="87" t="s">
        <v>20</v>
      </c>
    </row>
    <row r="86" spans="1:9" ht="31.5" customHeight="1" x14ac:dyDescent="0.25">
      <c r="A86" s="74" t="s">
        <v>1994</v>
      </c>
      <c r="B86" s="18" t="s">
        <v>2807</v>
      </c>
      <c r="C86" s="40" t="s">
        <v>2445</v>
      </c>
      <c r="D86" s="85" t="s">
        <v>2446</v>
      </c>
      <c r="E86" s="86">
        <v>8</v>
      </c>
      <c r="F86" s="86">
        <v>1.68</v>
      </c>
      <c r="G86" s="86">
        <v>9.68</v>
      </c>
      <c r="H86" s="77">
        <v>45719</v>
      </c>
      <c r="I86" s="87" t="s">
        <v>20</v>
      </c>
    </row>
    <row r="87" spans="1:9" ht="31.5" customHeight="1" x14ac:dyDescent="0.25">
      <c r="A87" s="74" t="s">
        <v>1995</v>
      </c>
      <c r="B87" s="18" t="s">
        <v>2575</v>
      </c>
      <c r="C87" s="40" t="s">
        <v>2445</v>
      </c>
      <c r="D87" s="85" t="s">
        <v>2446</v>
      </c>
      <c r="E87" s="86">
        <v>102</v>
      </c>
      <c r="F87" s="86">
        <v>21.42</v>
      </c>
      <c r="G87" s="86">
        <v>123.42</v>
      </c>
      <c r="H87" s="77">
        <v>45707</v>
      </c>
      <c r="I87" s="87" t="s">
        <v>20</v>
      </c>
    </row>
    <row r="88" spans="1:9" ht="31.5" customHeight="1" x14ac:dyDescent="0.25">
      <c r="A88" s="74" t="s">
        <v>1996</v>
      </c>
      <c r="B88" s="18" t="s">
        <v>2576</v>
      </c>
      <c r="C88" s="40" t="s">
        <v>2445</v>
      </c>
      <c r="D88" s="85" t="s">
        <v>2446</v>
      </c>
      <c r="E88" s="86">
        <v>7.67</v>
      </c>
      <c r="F88" s="86">
        <v>1.61</v>
      </c>
      <c r="G88" s="86">
        <v>9.2799999999999994</v>
      </c>
      <c r="H88" s="77">
        <v>45707</v>
      </c>
      <c r="I88" s="87" t="s">
        <v>20</v>
      </c>
    </row>
    <row r="89" spans="1:9" ht="31.5" customHeight="1" x14ac:dyDescent="0.25">
      <c r="A89" s="74" t="s">
        <v>1997</v>
      </c>
      <c r="B89" s="18" t="s">
        <v>2808</v>
      </c>
      <c r="C89" s="40" t="s">
        <v>2433</v>
      </c>
      <c r="D89" s="85" t="s">
        <v>2434</v>
      </c>
      <c r="E89" s="86">
        <v>132</v>
      </c>
      <c r="F89" s="86">
        <v>27.72</v>
      </c>
      <c r="G89" s="86">
        <v>159.72</v>
      </c>
      <c r="H89" s="77">
        <v>45719</v>
      </c>
      <c r="I89" s="87" t="s">
        <v>20</v>
      </c>
    </row>
    <row r="90" spans="1:9" ht="31.5" customHeight="1" x14ac:dyDescent="0.25">
      <c r="A90" s="74" t="s">
        <v>1998</v>
      </c>
      <c r="B90" s="18" t="s">
        <v>2577</v>
      </c>
      <c r="C90" s="40" t="s">
        <v>2437</v>
      </c>
      <c r="D90" s="85" t="s">
        <v>2438</v>
      </c>
      <c r="E90" s="86">
        <v>2420.8000000000002</v>
      </c>
      <c r="F90" s="86">
        <v>508.37</v>
      </c>
      <c r="G90" s="86">
        <v>2929.17</v>
      </c>
      <c r="H90" s="77">
        <v>45705</v>
      </c>
      <c r="I90" s="87" t="s">
        <v>20</v>
      </c>
    </row>
    <row r="91" spans="1:9" ht="31.5" customHeight="1" x14ac:dyDescent="0.25">
      <c r="A91" s="74" t="s">
        <v>1999</v>
      </c>
      <c r="B91" s="18" t="s">
        <v>2578</v>
      </c>
      <c r="C91" s="40" t="s">
        <v>2469</v>
      </c>
      <c r="D91" s="85" t="s">
        <v>2470</v>
      </c>
      <c r="E91" s="86">
        <v>96.75</v>
      </c>
      <c r="F91" s="86">
        <v>20.32</v>
      </c>
      <c r="G91" s="86">
        <v>117.07</v>
      </c>
      <c r="H91" s="77">
        <v>45722</v>
      </c>
      <c r="I91" s="87" t="s">
        <v>20</v>
      </c>
    </row>
    <row r="92" spans="1:9" ht="31.5" customHeight="1" x14ac:dyDescent="0.25">
      <c r="A92" s="74" t="s">
        <v>2000</v>
      </c>
      <c r="B92" s="18" t="s">
        <v>2579</v>
      </c>
      <c r="C92" s="40" t="s">
        <v>2461</v>
      </c>
      <c r="D92" s="85" t="s">
        <v>2462</v>
      </c>
      <c r="E92" s="86">
        <v>36.15</v>
      </c>
      <c r="F92" s="86">
        <v>7.59</v>
      </c>
      <c r="G92" s="86">
        <v>43.74</v>
      </c>
      <c r="H92" s="77">
        <v>45705</v>
      </c>
      <c r="I92" s="87" t="s">
        <v>20</v>
      </c>
    </row>
    <row r="93" spans="1:9" ht="31.5" customHeight="1" x14ac:dyDescent="0.25">
      <c r="A93" s="74" t="s">
        <v>2001</v>
      </c>
      <c r="B93" s="18" t="s">
        <v>2580</v>
      </c>
      <c r="C93" s="40" t="s">
        <v>2465</v>
      </c>
      <c r="D93" s="85" t="s">
        <v>2466</v>
      </c>
      <c r="E93" s="86">
        <v>73.16</v>
      </c>
      <c r="F93" s="86">
        <v>15.36</v>
      </c>
      <c r="G93" s="86">
        <v>88.52</v>
      </c>
      <c r="H93" s="77">
        <v>45716</v>
      </c>
      <c r="I93" s="87" t="s">
        <v>20</v>
      </c>
    </row>
    <row r="94" spans="1:9" ht="31.5" customHeight="1" x14ac:dyDescent="0.25">
      <c r="A94" s="74" t="s">
        <v>2002</v>
      </c>
      <c r="B94" s="18" t="s">
        <v>2809</v>
      </c>
      <c r="C94" s="40" t="s">
        <v>2465</v>
      </c>
      <c r="D94" s="85" t="s">
        <v>2466</v>
      </c>
      <c r="E94" s="86">
        <v>57.79</v>
      </c>
      <c r="F94" s="86">
        <v>12.14</v>
      </c>
      <c r="G94" s="86">
        <v>69.930000000000007</v>
      </c>
      <c r="H94" s="77">
        <v>45707</v>
      </c>
      <c r="I94" s="87" t="s">
        <v>20</v>
      </c>
    </row>
    <row r="95" spans="1:9" ht="31.5" customHeight="1" x14ac:dyDescent="0.25">
      <c r="A95" s="74" t="s">
        <v>2003</v>
      </c>
      <c r="B95" s="18" t="s">
        <v>2810</v>
      </c>
      <c r="C95" s="40" t="s">
        <v>2437</v>
      </c>
      <c r="D95" s="85" t="s">
        <v>2438</v>
      </c>
      <c r="E95" s="86">
        <v>799</v>
      </c>
      <c r="F95" s="86">
        <v>167.79</v>
      </c>
      <c r="G95" s="86">
        <v>966.79</v>
      </c>
      <c r="H95" s="77">
        <v>45712</v>
      </c>
      <c r="I95" s="87" t="s">
        <v>20</v>
      </c>
    </row>
    <row r="96" spans="1:9" ht="31.5" customHeight="1" x14ac:dyDescent="0.25">
      <c r="A96" s="74" t="s">
        <v>2004</v>
      </c>
      <c r="B96" s="18" t="s">
        <v>2811</v>
      </c>
      <c r="C96" s="40" t="s">
        <v>2437</v>
      </c>
      <c r="D96" s="85" t="s">
        <v>2438</v>
      </c>
      <c r="E96" s="86">
        <v>242.4</v>
      </c>
      <c r="F96" s="86">
        <v>50.9</v>
      </c>
      <c r="G96" s="86">
        <v>293.3</v>
      </c>
      <c r="H96" s="77">
        <v>45712</v>
      </c>
      <c r="I96" s="87" t="s">
        <v>20</v>
      </c>
    </row>
    <row r="97" spans="1:9" ht="31.5" customHeight="1" x14ac:dyDescent="0.25">
      <c r="A97" s="74" t="s">
        <v>2005</v>
      </c>
      <c r="B97" s="18" t="s">
        <v>2812</v>
      </c>
      <c r="C97" s="40" t="s">
        <v>2437</v>
      </c>
      <c r="D97" s="85" t="s">
        <v>2438</v>
      </c>
      <c r="E97" s="86">
        <v>406.5</v>
      </c>
      <c r="F97" s="86">
        <v>85.37</v>
      </c>
      <c r="G97" s="86">
        <v>491.87</v>
      </c>
      <c r="H97" s="77">
        <v>45713</v>
      </c>
      <c r="I97" s="87" t="s">
        <v>20</v>
      </c>
    </row>
    <row r="98" spans="1:9" ht="31.5" customHeight="1" x14ac:dyDescent="0.25">
      <c r="A98" s="74" t="s">
        <v>2006</v>
      </c>
      <c r="B98" s="18" t="s">
        <v>2581</v>
      </c>
      <c r="C98" s="40" t="s">
        <v>2441</v>
      </c>
      <c r="D98" s="85" t="s">
        <v>2442</v>
      </c>
      <c r="E98" s="86">
        <v>66.489999999999995</v>
      </c>
      <c r="F98" s="86">
        <v>13.96</v>
      </c>
      <c r="G98" s="86">
        <v>80.45</v>
      </c>
      <c r="H98" s="77">
        <v>45719</v>
      </c>
      <c r="I98" s="87" t="s">
        <v>20</v>
      </c>
    </row>
    <row r="99" spans="1:9" ht="31.5" customHeight="1" x14ac:dyDescent="0.25">
      <c r="A99" s="74" t="s">
        <v>2007</v>
      </c>
      <c r="B99" s="18" t="s">
        <v>2567</v>
      </c>
      <c r="C99" s="40" t="s">
        <v>2461</v>
      </c>
      <c r="D99" s="85" t="s">
        <v>2462</v>
      </c>
      <c r="E99" s="86">
        <v>12</v>
      </c>
      <c r="F99" s="86">
        <v>2.52</v>
      </c>
      <c r="G99" s="86">
        <v>14.52</v>
      </c>
      <c r="H99" s="77">
        <v>45719</v>
      </c>
      <c r="I99" s="87" t="s">
        <v>20</v>
      </c>
    </row>
    <row r="100" spans="1:9" ht="31.5" customHeight="1" x14ac:dyDescent="0.25">
      <c r="A100" s="74" t="s">
        <v>2008</v>
      </c>
      <c r="B100" s="18" t="s">
        <v>2813</v>
      </c>
      <c r="C100" s="40" t="s">
        <v>2475</v>
      </c>
      <c r="D100" s="85" t="s">
        <v>2476</v>
      </c>
      <c r="E100" s="86">
        <v>410.13</v>
      </c>
      <c r="F100" s="86">
        <v>86.13</v>
      </c>
      <c r="G100" s="86">
        <v>496.26</v>
      </c>
      <c r="H100" s="77">
        <v>45714</v>
      </c>
      <c r="I100" s="87" t="s">
        <v>20</v>
      </c>
    </row>
    <row r="101" spans="1:9" ht="31.5" customHeight="1" x14ac:dyDescent="0.25">
      <c r="A101" s="74" t="s">
        <v>2009</v>
      </c>
      <c r="B101" s="18" t="s">
        <v>2812</v>
      </c>
      <c r="C101" s="40" t="s">
        <v>2477</v>
      </c>
      <c r="D101" s="85" t="s">
        <v>2478</v>
      </c>
      <c r="E101" s="86">
        <v>357</v>
      </c>
      <c r="F101" s="86">
        <v>74.97</v>
      </c>
      <c r="G101" s="86">
        <v>431.97</v>
      </c>
      <c r="H101" s="77">
        <v>45715</v>
      </c>
      <c r="I101" s="87" t="s">
        <v>20</v>
      </c>
    </row>
    <row r="102" spans="1:9" ht="31.5" customHeight="1" x14ac:dyDescent="0.25">
      <c r="A102" s="74" t="s">
        <v>2010</v>
      </c>
      <c r="B102" s="18" t="s">
        <v>2582</v>
      </c>
      <c r="C102" s="40" t="s">
        <v>2445</v>
      </c>
      <c r="D102" s="85" t="s">
        <v>2446</v>
      </c>
      <c r="E102" s="86">
        <v>18.03</v>
      </c>
      <c r="F102" s="86">
        <v>3.79</v>
      </c>
      <c r="G102" s="86">
        <v>21.82</v>
      </c>
      <c r="H102" s="77">
        <v>45719</v>
      </c>
      <c r="I102" s="87" t="s">
        <v>20</v>
      </c>
    </row>
    <row r="103" spans="1:9" ht="31.5" customHeight="1" x14ac:dyDescent="0.25">
      <c r="A103" s="74" t="s">
        <v>2011</v>
      </c>
      <c r="B103" s="18" t="s">
        <v>2583</v>
      </c>
      <c r="C103" s="40" t="s">
        <v>2445</v>
      </c>
      <c r="D103" s="85" t="s">
        <v>2446</v>
      </c>
      <c r="E103" s="86">
        <v>147.78</v>
      </c>
      <c r="F103" s="86">
        <v>31.03</v>
      </c>
      <c r="G103" s="86">
        <v>178.81</v>
      </c>
      <c r="H103" s="77">
        <v>45719</v>
      </c>
      <c r="I103" s="87" t="s">
        <v>20</v>
      </c>
    </row>
    <row r="104" spans="1:9" ht="31.5" customHeight="1" x14ac:dyDescent="0.25">
      <c r="A104" s="74" t="s">
        <v>2012</v>
      </c>
      <c r="B104" s="18" t="s">
        <v>2584</v>
      </c>
      <c r="C104" s="40" t="s">
        <v>2445</v>
      </c>
      <c r="D104" s="85" t="s">
        <v>2446</v>
      </c>
      <c r="E104" s="86">
        <v>38</v>
      </c>
      <c r="F104" s="86">
        <v>7.98</v>
      </c>
      <c r="G104" s="86">
        <v>45.98</v>
      </c>
      <c r="H104" s="77">
        <v>45728</v>
      </c>
      <c r="I104" s="87" t="s">
        <v>20</v>
      </c>
    </row>
    <row r="105" spans="1:9" ht="31.5" customHeight="1" x14ac:dyDescent="0.25">
      <c r="A105" s="74" t="s">
        <v>2013</v>
      </c>
      <c r="B105" s="18" t="s">
        <v>2585</v>
      </c>
      <c r="C105" s="40" t="s">
        <v>2445</v>
      </c>
      <c r="D105" s="85" t="s">
        <v>2446</v>
      </c>
      <c r="E105" s="86">
        <v>102</v>
      </c>
      <c r="F105" s="86">
        <v>21.42</v>
      </c>
      <c r="G105" s="86">
        <v>123.42</v>
      </c>
      <c r="H105" s="77">
        <v>45707</v>
      </c>
      <c r="I105" s="87" t="s">
        <v>20</v>
      </c>
    </row>
    <row r="106" spans="1:9" ht="31.5" customHeight="1" x14ac:dyDescent="0.25">
      <c r="A106" s="74" t="s">
        <v>2014</v>
      </c>
      <c r="B106" s="18" t="s">
        <v>2586</v>
      </c>
      <c r="C106" s="40" t="s">
        <v>2445</v>
      </c>
      <c r="D106" s="85" t="s">
        <v>2446</v>
      </c>
      <c r="E106" s="86">
        <v>61.49</v>
      </c>
      <c r="F106" s="86">
        <v>12.91</v>
      </c>
      <c r="G106" s="86">
        <v>74.400000000000006</v>
      </c>
      <c r="H106" s="77">
        <v>45719</v>
      </c>
      <c r="I106" s="87" t="s">
        <v>20</v>
      </c>
    </row>
    <row r="107" spans="1:9" ht="31.5" customHeight="1" x14ac:dyDescent="0.25">
      <c r="A107" s="74" t="s">
        <v>2015</v>
      </c>
      <c r="B107" s="18" t="s">
        <v>2587</v>
      </c>
      <c r="C107" s="40" t="s">
        <v>2437</v>
      </c>
      <c r="D107" s="85" t="s">
        <v>2438</v>
      </c>
      <c r="E107" s="86">
        <v>275.52</v>
      </c>
      <c r="F107" s="86">
        <v>57.86</v>
      </c>
      <c r="G107" s="86">
        <v>333.38</v>
      </c>
      <c r="H107" s="77">
        <v>45713</v>
      </c>
      <c r="I107" s="87" t="s">
        <v>20</v>
      </c>
    </row>
    <row r="108" spans="1:9" ht="31.5" customHeight="1" x14ac:dyDescent="0.25">
      <c r="A108" s="74" t="s">
        <v>2016</v>
      </c>
      <c r="B108" s="18" t="s">
        <v>2588</v>
      </c>
      <c r="C108" s="40" t="s">
        <v>2437</v>
      </c>
      <c r="D108" s="85" t="s">
        <v>2438</v>
      </c>
      <c r="E108" s="86">
        <v>120.75</v>
      </c>
      <c r="F108" s="86">
        <v>25.36</v>
      </c>
      <c r="G108" s="86">
        <v>146.11000000000001</v>
      </c>
      <c r="H108" s="77">
        <v>45713</v>
      </c>
      <c r="I108" s="87" t="s">
        <v>20</v>
      </c>
    </row>
    <row r="109" spans="1:9" ht="31.5" customHeight="1" x14ac:dyDescent="0.25">
      <c r="A109" s="74" t="s">
        <v>2017</v>
      </c>
      <c r="B109" s="18" t="s">
        <v>2589</v>
      </c>
      <c r="C109" s="40" t="s">
        <v>2437</v>
      </c>
      <c r="D109" s="85" t="s">
        <v>2438</v>
      </c>
      <c r="E109" s="86">
        <v>25.97</v>
      </c>
      <c r="F109" s="86">
        <v>5.45</v>
      </c>
      <c r="G109" s="86">
        <v>31.42</v>
      </c>
      <c r="H109" s="77">
        <v>45736</v>
      </c>
      <c r="I109" s="87" t="s">
        <v>20</v>
      </c>
    </row>
    <row r="110" spans="1:9" ht="31.5" customHeight="1" x14ac:dyDescent="0.25">
      <c r="A110" s="74" t="s">
        <v>2018</v>
      </c>
      <c r="B110" s="18" t="s">
        <v>2590</v>
      </c>
      <c r="C110" s="40" t="s">
        <v>2437</v>
      </c>
      <c r="D110" s="85" t="s">
        <v>2438</v>
      </c>
      <c r="E110" s="86">
        <v>25.6</v>
      </c>
      <c r="F110" s="86">
        <v>5.38</v>
      </c>
      <c r="G110" s="86">
        <v>30.98</v>
      </c>
      <c r="H110" s="77">
        <v>45713</v>
      </c>
      <c r="I110" s="87" t="s">
        <v>20</v>
      </c>
    </row>
    <row r="111" spans="1:9" ht="31.5" customHeight="1" x14ac:dyDescent="0.25">
      <c r="A111" s="74" t="s">
        <v>2019</v>
      </c>
      <c r="B111" s="18" t="s">
        <v>2591</v>
      </c>
      <c r="C111" s="40" t="s">
        <v>2479</v>
      </c>
      <c r="D111" s="85" t="s">
        <v>2480</v>
      </c>
      <c r="E111" s="86">
        <v>2076.52</v>
      </c>
      <c r="F111" s="86">
        <v>436.07</v>
      </c>
      <c r="G111" s="86">
        <v>2512.59</v>
      </c>
      <c r="H111" s="77">
        <v>45719</v>
      </c>
      <c r="I111" s="87" t="s">
        <v>20</v>
      </c>
    </row>
    <row r="112" spans="1:9" ht="31.5" customHeight="1" x14ac:dyDescent="0.25">
      <c r="A112" s="74" t="s">
        <v>2020</v>
      </c>
      <c r="B112" s="18" t="s">
        <v>2592</v>
      </c>
      <c r="C112" s="40" t="s">
        <v>2469</v>
      </c>
      <c r="D112" s="85" t="s">
        <v>2470</v>
      </c>
      <c r="E112" s="86">
        <v>91.24</v>
      </c>
      <c r="F112" s="86">
        <v>19.16</v>
      </c>
      <c r="G112" s="86">
        <v>110.4</v>
      </c>
      <c r="H112" s="77">
        <v>45721</v>
      </c>
      <c r="I112" s="87" t="s">
        <v>20</v>
      </c>
    </row>
    <row r="113" spans="1:9" ht="31.5" customHeight="1" x14ac:dyDescent="0.25">
      <c r="A113" s="74" t="s">
        <v>2021</v>
      </c>
      <c r="B113" s="18" t="s">
        <v>2814</v>
      </c>
      <c r="C113" s="40" t="s">
        <v>2479</v>
      </c>
      <c r="D113" s="85" t="s">
        <v>2480</v>
      </c>
      <c r="E113" s="86">
        <v>1233.92</v>
      </c>
      <c r="F113" s="86">
        <v>259.12</v>
      </c>
      <c r="G113" s="86">
        <v>1493.04</v>
      </c>
      <c r="H113" s="77">
        <v>45723</v>
      </c>
      <c r="I113" s="87" t="s">
        <v>20</v>
      </c>
    </row>
    <row r="114" spans="1:9" ht="31.5" customHeight="1" x14ac:dyDescent="0.25">
      <c r="A114" s="74" t="s">
        <v>2022</v>
      </c>
      <c r="B114" s="18" t="s">
        <v>2815</v>
      </c>
      <c r="C114" s="40" t="s">
        <v>2453</v>
      </c>
      <c r="D114" s="85" t="s">
        <v>2454</v>
      </c>
      <c r="E114" s="86">
        <v>481.02</v>
      </c>
      <c r="F114" s="86">
        <v>101.01</v>
      </c>
      <c r="G114" s="86">
        <v>582.03</v>
      </c>
      <c r="H114" s="77">
        <v>45713</v>
      </c>
      <c r="I114" s="87" t="s">
        <v>20</v>
      </c>
    </row>
    <row r="115" spans="1:9" ht="31.5" customHeight="1" x14ac:dyDescent="0.25">
      <c r="A115" s="74" t="s">
        <v>2023</v>
      </c>
      <c r="B115" s="18" t="s">
        <v>2816</v>
      </c>
      <c r="C115" s="40" t="s">
        <v>2451</v>
      </c>
      <c r="D115" s="85" t="s">
        <v>2452</v>
      </c>
      <c r="E115" s="86">
        <v>76.069999999999993</v>
      </c>
      <c r="F115" s="86">
        <v>15.99</v>
      </c>
      <c r="G115" s="86">
        <v>92.06</v>
      </c>
      <c r="H115" s="77">
        <v>45712</v>
      </c>
      <c r="I115" s="87" t="s">
        <v>20</v>
      </c>
    </row>
    <row r="116" spans="1:9" ht="31.5" customHeight="1" x14ac:dyDescent="0.25">
      <c r="A116" s="74" t="s">
        <v>2024</v>
      </c>
      <c r="B116" s="18" t="s">
        <v>2817</v>
      </c>
      <c r="C116" s="40" t="s">
        <v>2451</v>
      </c>
      <c r="D116" s="85" t="s">
        <v>2452</v>
      </c>
      <c r="E116" s="86">
        <v>27.39</v>
      </c>
      <c r="F116" s="86">
        <v>5.75</v>
      </c>
      <c r="G116" s="86">
        <v>33.14</v>
      </c>
      <c r="H116" s="77">
        <v>45712</v>
      </c>
      <c r="I116" s="87" t="s">
        <v>20</v>
      </c>
    </row>
    <row r="117" spans="1:9" ht="31.5" customHeight="1" x14ac:dyDescent="0.25">
      <c r="A117" s="74" t="s">
        <v>2025</v>
      </c>
      <c r="B117" s="18" t="s">
        <v>2586</v>
      </c>
      <c r="C117" s="40" t="s">
        <v>2481</v>
      </c>
      <c r="D117" s="85" t="s">
        <v>2482</v>
      </c>
      <c r="E117" s="86">
        <v>65.13</v>
      </c>
      <c r="F117" s="86">
        <v>13.68</v>
      </c>
      <c r="G117" s="86">
        <v>78.81</v>
      </c>
      <c r="H117" s="77">
        <v>45708</v>
      </c>
      <c r="I117" s="87" t="s">
        <v>20</v>
      </c>
    </row>
    <row r="118" spans="1:9" ht="31.5" customHeight="1" x14ac:dyDescent="0.25">
      <c r="A118" s="74" t="s">
        <v>2026</v>
      </c>
      <c r="B118" s="18" t="s">
        <v>2593</v>
      </c>
      <c r="C118" s="40" t="s">
        <v>2483</v>
      </c>
      <c r="D118" s="85" t="s">
        <v>2484</v>
      </c>
      <c r="E118" s="86">
        <v>93.24</v>
      </c>
      <c r="F118" s="86">
        <v>19.579999999999998</v>
      </c>
      <c r="G118" s="86">
        <v>112.82</v>
      </c>
      <c r="H118" s="77">
        <v>45722</v>
      </c>
      <c r="I118" s="87" t="s">
        <v>20</v>
      </c>
    </row>
    <row r="119" spans="1:9" ht="31.5" customHeight="1" x14ac:dyDescent="0.25">
      <c r="A119" s="74" t="s">
        <v>2027</v>
      </c>
      <c r="B119" s="18" t="s">
        <v>2594</v>
      </c>
      <c r="C119" s="40" t="s">
        <v>2481</v>
      </c>
      <c r="D119" s="85" t="s">
        <v>2482</v>
      </c>
      <c r="E119" s="86">
        <v>272</v>
      </c>
      <c r="F119" s="86">
        <v>57.12</v>
      </c>
      <c r="G119" s="86">
        <v>329.12</v>
      </c>
      <c r="H119" s="77">
        <v>45736</v>
      </c>
      <c r="I119" s="87" t="s">
        <v>20</v>
      </c>
    </row>
    <row r="120" spans="1:9" ht="31.5" customHeight="1" x14ac:dyDescent="0.25">
      <c r="A120" s="74" t="s">
        <v>2028</v>
      </c>
      <c r="B120" s="18" t="s">
        <v>2818</v>
      </c>
      <c r="C120" s="40" t="s">
        <v>2481</v>
      </c>
      <c r="D120" s="85" t="s">
        <v>2482</v>
      </c>
      <c r="E120" s="86">
        <v>56.5</v>
      </c>
      <c r="F120" s="86">
        <v>11.87</v>
      </c>
      <c r="G120" s="86">
        <v>68.37</v>
      </c>
      <c r="H120" s="77">
        <v>45712</v>
      </c>
      <c r="I120" s="87" t="s">
        <v>20</v>
      </c>
    </row>
    <row r="121" spans="1:9" ht="31.5" customHeight="1" x14ac:dyDescent="0.25">
      <c r="A121" s="74" t="s">
        <v>2029</v>
      </c>
      <c r="B121" s="18" t="s">
        <v>2595</v>
      </c>
      <c r="C121" s="40" t="s">
        <v>2461</v>
      </c>
      <c r="D121" s="85" t="s">
        <v>2462</v>
      </c>
      <c r="E121" s="86">
        <v>271</v>
      </c>
      <c r="F121" s="86">
        <v>56.91</v>
      </c>
      <c r="G121" s="86">
        <v>327.91</v>
      </c>
      <c r="H121" s="77">
        <v>45709</v>
      </c>
      <c r="I121" s="87" t="s">
        <v>20</v>
      </c>
    </row>
    <row r="122" spans="1:9" ht="31.5" customHeight="1" x14ac:dyDescent="0.25">
      <c r="A122" s="74" t="s">
        <v>2030</v>
      </c>
      <c r="B122" s="18" t="s">
        <v>2819</v>
      </c>
      <c r="C122" s="40" t="s">
        <v>2437</v>
      </c>
      <c r="D122" s="85" t="s">
        <v>2438</v>
      </c>
      <c r="E122" s="86">
        <v>2055.3000000000002</v>
      </c>
      <c r="F122" s="86">
        <v>431.61</v>
      </c>
      <c r="G122" s="86">
        <v>2486.91</v>
      </c>
      <c r="H122" s="77">
        <v>45713</v>
      </c>
      <c r="I122" s="87" t="s">
        <v>20</v>
      </c>
    </row>
    <row r="123" spans="1:9" ht="31.5" customHeight="1" x14ac:dyDescent="0.25">
      <c r="A123" s="74" t="s">
        <v>2031</v>
      </c>
      <c r="B123" s="18" t="s">
        <v>2820</v>
      </c>
      <c r="C123" s="40" t="s">
        <v>2441</v>
      </c>
      <c r="D123" s="85" t="s">
        <v>2442</v>
      </c>
      <c r="E123" s="86">
        <v>355.61</v>
      </c>
      <c r="F123" s="86">
        <v>74.680000000000007</v>
      </c>
      <c r="G123" s="86">
        <v>430.29</v>
      </c>
      <c r="H123" s="77">
        <v>45712</v>
      </c>
      <c r="I123" s="87" t="s">
        <v>20</v>
      </c>
    </row>
    <row r="124" spans="1:9" ht="31.5" customHeight="1" x14ac:dyDescent="0.25">
      <c r="A124" s="74" t="s">
        <v>2032</v>
      </c>
      <c r="B124" s="18" t="s">
        <v>2813</v>
      </c>
      <c r="C124" s="40" t="s">
        <v>2485</v>
      </c>
      <c r="D124" s="85" t="s">
        <v>2486</v>
      </c>
      <c r="E124" s="86">
        <v>642</v>
      </c>
      <c r="F124" s="86">
        <v>134.82</v>
      </c>
      <c r="G124" s="86">
        <v>776.82</v>
      </c>
      <c r="H124" s="77">
        <v>45714</v>
      </c>
      <c r="I124" s="87" t="s">
        <v>20</v>
      </c>
    </row>
    <row r="125" spans="1:9" ht="31.5" customHeight="1" x14ac:dyDescent="0.25">
      <c r="A125" s="74" t="s">
        <v>2033</v>
      </c>
      <c r="B125" s="18" t="s">
        <v>2821</v>
      </c>
      <c r="C125" s="40" t="s">
        <v>2433</v>
      </c>
      <c r="D125" s="85" t="s">
        <v>2434</v>
      </c>
      <c r="E125" s="86">
        <v>72</v>
      </c>
      <c r="F125" s="86">
        <v>15.12</v>
      </c>
      <c r="G125" s="86">
        <v>87.12</v>
      </c>
      <c r="H125" s="77">
        <v>45719</v>
      </c>
      <c r="I125" s="87" t="s">
        <v>20</v>
      </c>
    </row>
    <row r="126" spans="1:9" ht="31.5" customHeight="1" x14ac:dyDescent="0.25">
      <c r="A126" s="74" t="s">
        <v>2034</v>
      </c>
      <c r="B126" s="18" t="s">
        <v>2596</v>
      </c>
      <c r="C126" s="40" t="s">
        <v>1155</v>
      </c>
      <c r="D126" s="85" t="s">
        <v>1156</v>
      </c>
      <c r="E126" s="86">
        <v>100.2</v>
      </c>
      <c r="F126" s="86">
        <v>21.04</v>
      </c>
      <c r="G126" s="86">
        <v>121.24</v>
      </c>
      <c r="H126" s="77">
        <v>45715</v>
      </c>
      <c r="I126" s="87" t="s">
        <v>20</v>
      </c>
    </row>
    <row r="127" spans="1:9" ht="31.5" customHeight="1" x14ac:dyDescent="0.25">
      <c r="A127" s="74" t="s">
        <v>2035</v>
      </c>
      <c r="B127" s="18" t="s">
        <v>2597</v>
      </c>
      <c r="C127" s="40" t="s">
        <v>2465</v>
      </c>
      <c r="D127" s="85" t="s">
        <v>2466</v>
      </c>
      <c r="E127" s="86">
        <v>107.37</v>
      </c>
      <c r="F127" s="86">
        <v>22.55</v>
      </c>
      <c r="G127" s="86">
        <v>129.91999999999999</v>
      </c>
      <c r="H127" s="77">
        <v>45733</v>
      </c>
      <c r="I127" s="87" t="s">
        <v>20</v>
      </c>
    </row>
    <row r="128" spans="1:9" ht="31.5" customHeight="1" x14ac:dyDescent="0.25">
      <c r="A128" s="74" t="s">
        <v>2036</v>
      </c>
      <c r="B128" s="18" t="s">
        <v>2822</v>
      </c>
      <c r="C128" s="40" t="s">
        <v>1155</v>
      </c>
      <c r="D128" s="85" t="s">
        <v>1156</v>
      </c>
      <c r="E128" s="86">
        <v>73.97</v>
      </c>
      <c r="F128" s="86">
        <v>15.53</v>
      </c>
      <c r="G128" s="86">
        <v>89.5</v>
      </c>
      <c r="H128" s="77">
        <v>45712</v>
      </c>
      <c r="I128" s="87" t="s">
        <v>20</v>
      </c>
    </row>
    <row r="129" spans="1:9" ht="31.5" customHeight="1" x14ac:dyDescent="0.25">
      <c r="A129" s="74" t="s">
        <v>2037</v>
      </c>
      <c r="B129" s="18" t="s">
        <v>2823</v>
      </c>
      <c r="C129" s="40" t="s">
        <v>2445</v>
      </c>
      <c r="D129" s="85" t="s">
        <v>2446</v>
      </c>
      <c r="E129" s="86">
        <v>36.69</v>
      </c>
      <c r="F129" s="86">
        <v>7.7</v>
      </c>
      <c r="G129" s="86">
        <v>44.39</v>
      </c>
      <c r="H129" s="77">
        <v>45707</v>
      </c>
      <c r="I129" s="87" t="s">
        <v>20</v>
      </c>
    </row>
    <row r="130" spans="1:9" ht="31.5" customHeight="1" x14ac:dyDescent="0.25">
      <c r="A130" s="74" t="s">
        <v>2038</v>
      </c>
      <c r="B130" s="18" t="s">
        <v>2824</v>
      </c>
      <c r="C130" s="40" t="s">
        <v>2479</v>
      </c>
      <c r="D130" s="85" t="s">
        <v>2480</v>
      </c>
      <c r="E130" s="86">
        <v>188.77</v>
      </c>
      <c r="F130" s="86">
        <v>39.64</v>
      </c>
      <c r="G130" s="86">
        <v>228.41</v>
      </c>
      <c r="H130" s="77">
        <v>45712</v>
      </c>
      <c r="I130" s="87" t="s">
        <v>20</v>
      </c>
    </row>
    <row r="131" spans="1:9" ht="31.5" customHeight="1" x14ac:dyDescent="0.25">
      <c r="A131" s="74" t="s">
        <v>2039</v>
      </c>
      <c r="B131" s="18" t="s">
        <v>2825</v>
      </c>
      <c r="C131" s="40" t="s">
        <v>2465</v>
      </c>
      <c r="D131" s="85" t="s">
        <v>2466</v>
      </c>
      <c r="E131" s="86">
        <v>47.25</v>
      </c>
      <c r="F131" s="86">
        <v>9.92</v>
      </c>
      <c r="G131" s="86">
        <v>57.17</v>
      </c>
      <c r="H131" s="77">
        <v>45713</v>
      </c>
      <c r="I131" s="87" t="s">
        <v>20</v>
      </c>
    </row>
    <row r="132" spans="1:9" ht="31.5" customHeight="1" x14ac:dyDescent="0.25">
      <c r="A132" s="74" t="s">
        <v>2040</v>
      </c>
      <c r="B132" s="18" t="s">
        <v>2598</v>
      </c>
      <c r="C132" s="40" t="s">
        <v>2441</v>
      </c>
      <c r="D132" s="85" t="s">
        <v>2442</v>
      </c>
      <c r="E132" s="86">
        <v>117.01</v>
      </c>
      <c r="F132" s="86">
        <v>24.57</v>
      </c>
      <c r="G132" s="86">
        <v>141.58000000000001</v>
      </c>
      <c r="H132" s="77">
        <v>45715</v>
      </c>
      <c r="I132" s="87" t="s">
        <v>20</v>
      </c>
    </row>
    <row r="133" spans="1:9" ht="31.5" customHeight="1" x14ac:dyDescent="0.25">
      <c r="A133" s="74" t="s">
        <v>2041</v>
      </c>
      <c r="B133" s="18" t="s">
        <v>2826</v>
      </c>
      <c r="C133" s="40" t="s">
        <v>2441</v>
      </c>
      <c r="D133" s="85" t="s">
        <v>2442</v>
      </c>
      <c r="E133" s="86">
        <v>272.25</v>
      </c>
      <c r="F133" s="86">
        <v>57.17</v>
      </c>
      <c r="G133" s="86">
        <v>329.42</v>
      </c>
      <c r="H133" s="77">
        <v>45712</v>
      </c>
      <c r="I133" s="87" t="s">
        <v>20</v>
      </c>
    </row>
    <row r="134" spans="1:9" ht="31.5" customHeight="1" x14ac:dyDescent="0.25">
      <c r="A134" s="74" t="s">
        <v>2042</v>
      </c>
      <c r="B134" s="18" t="s">
        <v>2827</v>
      </c>
      <c r="C134" s="40" t="s">
        <v>2441</v>
      </c>
      <c r="D134" s="85" t="s">
        <v>2442</v>
      </c>
      <c r="E134" s="86">
        <v>456.75</v>
      </c>
      <c r="F134" s="86">
        <v>95.92</v>
      </c>
      <c r="G134" s="86">
        <v>552.66999999999996</v>
      </c>
      <c r="H134" s="77">
        <v>45736</v>
      </c>
      <c r="I134" s="87" t="s">
        <v>20</v>
      </c>
    </row>
    <row r="135" spans="1:9" ht="31.5" customHeight="1" x14ac:dyDescent="0.25">
      <c r="A135" s="74" t="s">
        <v>2043</v>
      </c>
      <c r="B135" s="18" t="s">
        <v>2828</v>
      </c>
      <c r="C135" s="40" t="s">
        <v>2459</v>
      </c>
      <c r="D135" s="85" t="s">
        <v>2460</v>
      </c>
      <c r="E135" s="86">
        <v>326.8</v>
      </c>
      <c r="F135" s="86">
        <v>68.63</v>
      </c>
      <c r="G135" s="86">
        <v>395.43</v>
      </c>
      <c r="H135" s="77">
        <v>45708</v>
      </c>
      <c r="I135" s="87" t="s">
        <v>20</v>
      </c>
    </row>
    <row r="136" spans="1:9" ht="31.5" customHeight="1" x14ac:dyDescent="0.25">
      <c r="A136" s="74" t="s">
        <v>2044</v>
      </c>
      <c r="B136" s="18" t="s">
        <v>2599</v>
      </c>
      <c r="C136" s="40" t="s">
        <v>2465</v>
      </c>
      <c r="D136" s="85" t="s">
        <v>2466</v>
      </c>
      <c r="E136" s="86">
        <v>819</v>
      </c>
      <c r="F136" s="86">
        <v>171.99</v>
      </c>
      <c r="G136" s="86">
        <v>990.99</v>
      </c>
      <c r="H136" s="77">
        <v>45713</v>
      </c>
      <c r="I136" s="87" t="s">
        <v>20</v>
      </c>
    </row>
    <row r="137" spans="1:9" ht="31.5" customHeight="1" x14ac:dyDescent="0.25">
      <c r="A137" s="74" t="s">
        <v>2045</v>
      </c>
      <c r="B137" s="18" t="s">
        <v>2600</v>
      </c>
      <c r="C137" s="40" t="s">
        <v>2487</v>
      </c>
      <c r="D137" s="85" t="s">
        <v>2488</v>
      </c>
      <c r="E137" s="86">
        <v>1853</v>
      </c>
      <c r="F137" s="86">
        <v>389.13</v>
      </c>
      <c r="G137" s="86">
        <v>2242.13</v>
      </c>
      <c r="H137" s="77">
        <v>45709</v>
      </c>
      <c r="I137" s="87" t="s">
        <v>20</v>
      </c>
    </row>
    <row r="138" spans="1:9" ht="31.5" customHeight="1" x14ac:dyDescent="0.25">
      <c r="A138" s="74" t="s">
        <v>2046</v>
      </c>
      <c r="B138" s="18" t="s">
        <v>2601</v>
      </c>
      <c r="C138" s="40" t="s">
        <v>2437</v>
      </c>
      <c r="D138" s="85" t="s">
        <v>2438</v>
      </c>
      <c r="E138" s="86">
        <v>410</v>
      </c>
      <c r="F138" s="86">
        <v>86.1</v>
      </c>
      <c r="G138" s="86">
        <v>496.1</v>
      </c>
      <c r="H138" s="77">
        <v>45719</v>
      </c>
      <c r="I138" s="87" t="s">
        <v>20</v>
      </c>
    </row>
    <row r="139" spans="1:9" ht="31.5" customHeight="1" x14ac:dyDescent="0.25">
      <c r="A139" s="74" t="s">
        <v>2047</v>
      </c>
      <c r="B139" s="18" t="s">
        <v>2602</v>
      </c>
      <c r="C139" s="40" t="s">
        <v>2437</v>
      </c>
      <c r="D139" s="85" t="s">
        <v>2438</v>
      </c>
      <c r="E139" s="86">
        <v>381</v>
      </c>
      <c r="F139" s="86">
        <v>80.010000000000005</v>
      </c>
      <c r="G139" s="86">
        <v>461.01</v>
      </c>
      <c r="H139" s="77">
        <v>45714</v>
      </c>
      <c r="I139" s="87" t="s">
        <v>20</v>
      </c>
    </row>
    <row r="140" spans="1:9" ht="31.5" customHeight="1" x14ac:dyDescent="0.25">
      <c r="A140" s="74" t="s">
        <v>2048</v>
      </c>
      <c r="B140" s="18" t="s">
        <v>2603</v>
      </c>
      <c r="C140" s="40" t="s">
        <v>2437</v>
      </c>
      <c r="D140" s="85" t="s">
        <v>2438</v>
      </c>
      <c r="E140" s="86">
        <v>96.37</v>
      </c>
      <c r="F140" s="86">
        <v>20.239999999999998</v>
      </c>
      <c r="G140" s="86">
        <v>116.61</v>
      </c>
      <c r="H140" s="77">
        <v>45708</v>
      </c>
      <c r="I140" s="87" t="s">
        <v>20</v>
      </c>
    </row>
    <row r="141" spans="1:9" ht="31.5" customHeight="1" x14ac:dyDescent="0.25">
      <c r="A141" s="74" t="s">
        <v>2049</v>
      </c>
      <c r="B141" s="18" t="s">
        <v>2829</v>
      </c>
      <c r="C141" s="40" t="s">
        <v>2441</v>
      </c>
      <c r="D141" s="85" t="s">
        <v>2442</v>
      </c>
      <c r="E141" s="86">
        <v>34.39</v>
      </c>
      <c r="F141" s="86">
        <v>7.22</v>
      </c>
      <c r="G141" s="86">
        <v>41.61</v>
      </c>
      <c r="H141" s="77">
        <v>45720</v>
      </c>
      <c r="I141" s="87" t="s">
        <v>20</v>
      </c>
    </row>
    <row r="142" spans="1:9" ht="31.5" customHeight="1" x14ac:dyDescent="0.25">
      <c r="A142" s="74" t="s">
        <v>2050</v>
      </c>
      <c r="B142" s="18" t="s">
        <v>2830</v>
      </c>
      <c r="C142" s="40" t="s">
        <v>2441</v>
      </c>
      <c r="D142" s="85" t="s">
        <v>2442</v>
      </c>
      <c r="E142" s="86">
        <v>50.82</v>
      </c>
      <c r="F142" s="86">
        <v>10.67</v>
      </c>
      <c r="G142" s="86">
        <v>61.49</v>
      </c>
      <c r="H142" s="77">
        <v>45720</v>
      </c>
      <c r="I142" s="87" t="s">
        <v>20</v>
      </c>
    </row>
    <row r="143" spans="1:9" ht="31.5" customHeight="1" x14ac:dyDescent="0.25">
      <c r="A143" s="74" t="s">
        <v>2051</v>
      </c>
      <c r="B143" s="18" t="s">
        <v>2831</v>
      </c>
      <c r="C143" s="40" t="s">
        <v>2441</v>
      </c>
      <c r="D143" s="85" t="s">
        <v>2442</v>
      </c>
      <c r="E143" s="86">
        <v>284.88</v>
      </c>
      <c r="F143" s="86">
        <v>59.82</v>
      </c>
      <c r="G143" s="86">
        <v>344.7</v>
      </c>
      <c r="H143" s="77">
        <v>45714</v>
      </c>
      <c r="I143" s="87" t="s">
        <v>20</v>
      </c>
    </row>
    <row r="144" spans="1:9" ht="31.5" customHeight="1" x14ac:dyDescent="0.25">
      <c r="A144" s="74" t="s">
        <v>2052</v>
      </c>
      <c r="B144" s="18" t="s">
        <v>2832</v>
      </c>
      <c r="C144" s="40" t="s">
        <v>2469</v>
      </c>
      <c r="D144" s="85" t="s">
        <v>2470</v>
      </c>
      <c r="E144" s="86">
        <v>1567.2</v>
      </c>
      <c r="F144" s="86">
        <v>329.11</v>
      </c>
      <c r="G144" s="86">
        <v>1896.31</v>
      </c>
      <c r="H144" s="77">
        <v>45714</v>
      </c>
      <c r="I144" s="87" t="s">
        <v>20</v>
      </c>
    </row>
    <row r="145" spans="1:9" ht="31.5" customHeight="1" x14ac:dyDescent="0.25">
      <c r="A145" s="74" t="s">
        <v>2053</v>
      </c>
      <c r="B145" s="18" t="s">
        <v>2604</v>
      </c>
      <c r="C145" s="40" t="s">
        <v>2489</v>
      </c>
      <c r="D145" s="85" t="s">
        <v>2490</v>
      </c>
      <c r="E145" s="86">
        <v>52</v>
      </c>
      <c r="F145" s="86">
        <v>10.92</v>
      </c>
      <c r="G145" s="86">
        <v>62.92</v>
      </c>
      <c r="H145" s="77">
        <v>45734</v>
      </c>
      <c r="I145" s="87" t="s">
        <v>20</v>
      </c>
    </row>
    <row r="146" spans="1:9" ht="31.5" customHeight="1" x14ac:dyDescent="0.25">
      <c r="A146" s="74" t="s">
        <v>2054</v>
      </c>
      <c r="B146" s="18" t="s">
        <v>2605</v>
      </c>
      <c r="C146" s="40" t="s">
        <v>2437</v>
      </c>
      <c r="D146" s="85" t="s">
        <v>2438</v>
      </c>
      <c r="E146" s="86">
        <v>731</v>
      </c>
      <c r="F146" s="86">
        <v>153.51</v>
      </c>
      <c r="G146" s="86">
        <v>884.51</v>
      </c>
      <c r="H146" s="77">
        <v>45721</v>
      </c>
      <c r="I146" s="87" t="s">
        <v>20</v>
      </c>
    </row>
    <row r="147" spans="1:9" ht="31.5" customHeight="1" x14ac:dyDescent="0.25">
      <c r="A147" s="74" t="s">
        <v>2055</v>
      </c>
      <c r="B147" s="18" t="s">
        <v>2606</v>
      </c>
      <c r="C147" s="40" t="s">
        <v>2437</v>
      </c>
      <c r="D147" s="85" t="s">
        <v>2438</v>
      </c>
      <c r="E147" s="86">
        <v>169</v>
      </c>
      <c r="F147" s="86">
        <v>35.49</v>
      </c>
      <c r="G147" s="86">
        <v>204.49</v>
      </c>
      <c r="H147" s="77">
        <v>45714</v>
      </c>
      <c r="I147" s="87" t="s">
        <v>20</v>
      </c>
    </row>
    <row r="148" spans="1:9" ht="31.5" customHeight="1" x14ac:dyDescent="0.25">
      <c r="A148" s="74" t="s">
        <v>2056</v>
      </c>
      <c r="B148" s="18" t="s">
        <v>2607</v>
      </c>
      <c r="C148" s="40" t="s">
        <v>2441</v>
      </c>
      <c r="D148" s="85" t="s">
        <v>2442</v>
      </c>
      <c r="E148" s="86">
        <v>348</v>
      </c>
      <c r="F148" s="86">
        <v>73.08</v>
      </c>
      <c r="G148" s="86">
        <v>421.08</v>
      </c>
      <c r="H148" s="77">
        <v>45719</v>
      </c>
      <c r="I148" s="87" t="s">
        <v>20</v>
      </c>
    </row>
    <row r="149" spans="1:9" ht="31.5" customHeight="1" x14ac:dyDescent="0.25">
      <c r="A149" s="74" t="s">
        <v>2057</v>
      </c>
      <c r="B149" s="18" t="s">
        <v>2833</v>
      </c>
      <c r="C149" s="40" t="s">
        <v>2441</v>
      </c>
      <c r="D149" s="85" t="s">
        <v>2442</v>
      </c>
      <c r="E149" s="86">
        <v>100.2</v>
      </c>
      <c r="F149" s="86">
        <v>21.04</v>
      </c>
      <c r="G149" s="86">
        <v>121.24</v>
      </c>
      <c r="H149" s="77">
        <v>45713</v>
      </c>
      <c r="I149" s="87" t="s">
        <v>20</v>
      </c>
    </row>
    <row r="150" spans="1:9" ht="31.5" customHeight="1" x14ac:dyDescent="0.25">
      <c r="A150" s="74" t="s">
        <v>2058</v>
      </c>
      <c r="B150" s="18" t="s">
        <v>2834</v>
      </c>
      <c r="C150" s="40" t="s">
        <v>2441</v>
      </c>
      <c r="D150" s="85" t="s">
        <v>2442</v>
      </c>
      <c r="E150" s="86">
        <v>172.28</v>
      </c>
      <c r="F150" s="86">
        <v>36.18</v>
      </c>
      <c r="G150" s="86">
        <v>208.46</v>
      </c>
      <c r="H150" s="77">
        <v>45714</v>
      </c>
      <c r="I150" s="87" t="s">
        <v>20</v>
      </c>
    </row>
    <row r="151" spans="1:9" ht="31.5" customHeight="1" x14ac:dyDescent="0.25">
      <c r="A151" s="74" t="s">
        <v>2059</v>
      </c>
      <c r="B151" s="18" t="s">
        <v>2608</v>
      </c>
      <c r="C151" s="40" t="s">
        <v>2445</v>
      </c>
      <c r="D151" s="85" t="s">
        <v>2446</v>
      </c>
      <c r="E151" s="86">
        <v>50.3</v>
      </c>
      <c r="F151" s="86">
        <v>10.56</v>
      </c>
      <c r="G151" s="86">
        <v>60.86</v>
      </c>
      <c r="H151" s="77">
        <v>45715</v>
      </c>
      <c r="I151" s="87" t="s">
        <v>20</v>
      </c>
    </row>
    <row r="152" spans="1:9" ht="31.5" customHeight="1" x14ac:dyDescent="0.25">
      <c r="A152" s="74" t="s">
        <v>2060</v>
      </c>
      <c r="B152" s="18" t="s">
        <v>2609</v>
      </c>
      <c r="C152" s="40" t="s">
        <v>2445</v>
      </c>
      <c r="D152" s="85" t="s">
        <v>2446</v>
      </c>
      <c r="E152" s="86">
        <v>35</v>
      </c>
      <c r="F152" s="86">
        <v>7.35</v>
      </c>
      <c r="G152" s="86">
        <v>42.35</v>
      </c>
      <c r="H152" s="77">
        <v>45719</v>
      </c>
      <c r="I152" s="87" t="s">
        <v>20</v>
      </c>
    </row>
    <row r="153" spans="1:9" ht="31.5" customHeight="1" x14ac:dyDescent="0.25">
      <c r="A153" s="74" t="s">
        <v>2061</v>
      </c>
      <c r="B153" s="18" t="s">
        <v>2835</v>
      </c>
      <c r="C153" s="40" t="s">
        <v>2445</v>
      </c>
      <c r="D153" s="85" t="s">
        <v>2446</v>
      </c>
      <c r="E153" s="86">
        <v>150</v>
      </c>
      <c r="F153" s="86">
        <v>31.5</v>
      </c>
      <c r="G153" s="86">
        <v>181.5</v>
      </c>
      <c r="H153" s="77">
        <v>45713</v>
      </c>
      <c r="I153" s="87" t="s">
        <v>20</v>
      </c>
    </row>
    <row r="154" spans="1:9" ht="31.5" customHeight="1" x14ac:dyDescent="0.25">
      <c r="A154" s="74" t="s">
        <v>2062</v>
      </c>
      <c r="B154" s="18" t="s">
        <v>2610</v>
      </c>
      <c r="C154" s="40" t="s">
        <v>2445</v>
      </c>
      <c r="D154" s="85" t="s">
        <v>2446</v>
      </c>
      <c r="E154" s="86">
        <v>182.12</v>
      </c>
      <c r="F154" s="86">
        <v>38.25</v>
      </c>
      <c r="G154" s="86">
        <v>220.37</v>
      </c>
      <c r="H154" s="77">
        <v>45715</v>
      </c>
      <c r="I154" s="87" t="s">
        <v>20</v>
      </c>
    </row>
    <row r="155" spans="1:9" ht="31.5" customHeight="1" x14ac:dyDescent="0.25">
      <c r="A155" s="74" t="s">
        <v>2063</v>
      </c>
      <c r="B155" s="18" t="s">
        <v>2836</v>
      </c>
      <c r="C155" s="40" t="s">
        <v>2445</v>
      </c>
      <c r="D155" s="85" t="s">
        <v>2446</v>
      </c>
      <c r="E155" s="86">
        <v>123.75</v>
      </c>
      <c r="F155" s="86">
        <v>25.99</v>
      </c>
      <c r="G155" s="86">
        <v>149.74</v>
      </c>
      <c r="H155" s="77">
        <v>45712</v>
      </c>
      <c r="I155" s="87" t="s">
        <v>20</v>
      </c>
    </row>
    <row r="156" spans="1:9" ht="31.5" customHeight="1" x14ac:dyDescent="0.25">
      <c r="A156" s="74" t="s">
        <v>2064</v>
      </c>
      <c r="B156" s="18" t="s">
        <v>2837</v>
      </c>
      <c r="C156" s="40" t="s">
        <v>2465</v>
      </c>
      <c r="D156" s="85" t="s">
        <v>2466</v>
      </c>
      <c r="E156" s="86">
        <v>53.64</v>
      </c>
      <c r="F156" s="86">
        <v>11.26</v>
      </c>
      <c r="G156" s="86">
        <v>64.900000000000006</v>
      </c>
      <c r="H156" s="77">
        <v>45733</v>
      </c>
      <c r="I156" s="87" t="s">
        <v>20</v>
      </c>
    </row>
    <row r="157" spans="1:9" ht="31.5" customHeight="1" x14ac:dyDescent="0.25">
      <c r="A157" s="74" t="s">
        <v>2065</v>
      </c>
      <c r="B157" s="18" t="s">
        <v>2838</v>
      </c>
      <c r="C157" s="40" t="s">
        <v>2491</v>
      </c>
      <c r="D157" s="85" t="s">
        <v>2492</v>
      </c>
      <c r="E157" s="86">
        <v>98.6</v>
      </c>
      <c r="F157" s="86">
        <v>20.71</v>
      </c>
      <c r="G157" s="86">
        <v>119.31</v>
      </c>
      <c r="H157" s="77">
        <v>45713</v>
      </c>
      <c r="I157" s="87" t="s">
        <v>20</v>
      </c>
    </row>
    <row r="158" spans="1:9" ht="31.5" customHeight="1" x14ac:dyDescent="0.25">
      <c r="A158" s="74" t="s">
        <v>2066</v>
      </c>
      <c r="B158" s="18" t="s">
        <v>2540</v>
      </c>
      <c r="C158" s="40" t="s">
        <v>2461</v>
      </c>
      <c r="D158" s="85" t="s">
        <v>2462</v>
      </c>
      <c r="E158" s="86">
        <v>348</v>
      </c>
      <c r="F158" s="86">
        <v>73.08</v>
      </c>
      <c r="G158" s="86">
        <v>421.08</v>
      </c>
      <c r="H158" s="77">
        <v>45719</v>
      </c>
      <c r="I158" s="87" t="s">
        <v>20</v>
      </c>
    </row>
    <row r="159" spans="1:9" ht="31.5" customHeight="1" x14ac:dyDescent="0.25">
      <c r="A159" s="74" t="s">
        <v>2067</v>
      </c>
      <c r="B159" s="18" t="s">
        <v>2611</v>
      </c>
      <c r="C159" s="40" t="s">
        <v>2461</v>
      </c>
      <c r="D159" s="85" t="s">
        <v>2462</v>
      </c>
      <c r="E159" s="86">
        <v>56.91</v>
      </c>
      <c r="F159" s="86">
        <v>11.95</v>
      </c>
      <c r="G159" s="86">
        <v>68.86</v>
      </c>
      <c r="H159" s="77">
        <v>45740</v>
      </c>
      <c r="I159" s="87" t="s">
        <v>20</v>
      </c>
    </row>
    <row r="160" spans="1:9" ht="31.5" customHeight="1" x14ac:dyDescent="0.25">
      <c r="A160" s="74" t="s">
        <v>2068</v>
      </c>
      <c r="B160" s="18" t="s">
        <v>2542</v>
      </c>
      <c r="C160" s="40" t="s">
        <v>2461</v>
      </c>
      <c r="D160" s="85" t="s">
        <v>2462</v>
      </c>
      <c r="E160" s="86">
        <v>60</v>
      </c>
      <c r="F160" s="86">
        <v>12.6</v>
      </c>
      <c r="G160" s="86">
        <v>72.599999999999994</v>
      </c>
      <c r="H160" s="77">
        <v>45719</v>
      </c>
      <c r="I160" s="87" t="s">
        <v>20</v>
      </c>
    </row>
    <row r="161" spans="1:9" ht="31.5" customHeight="1" x14ac:dyDescent="0.25">
      <c r="A161" s="74" t="s">
        <v>2069</v>
      </c>
      <c r="B161" s="18" t="s">
        <v>2612</v>
      </c>
      <c r="C161" s="40" t="s">
        <v>1155</v>
      </c>
      <c r="D161" s="85" t="s">
        <v>1156</v>
      </c>
      <c r="E161" s="86">
        <v>31.97</v>
      </c>
      <c r="F161" s="86">
        <v>6.71</v>
      </c>
      <c r="G161" s="86">
        <v>38.68</v>
      </c>
      <c r="H161" s="77">
        <v>45713</v>
      </c>
      <c r="I161" s="87" t="s">
        <v>20</v>
      </c>
    </row>
    <row r="162" spans="1:9" ht="31.5" customHeight="1" x14ac:dyDescent="0.25">
      <c r="A162" s="74" t="s">
        <v>2070</v>
      </c>
      <c r="B162" s="18" t="s">
        <v>2613</v>
      </c>
      <c r="C162" s="40" t="s">
        <v>2437</v>
      </c>
      <c r="D162" s="85" t="s">
        <v>2438</v>
      </c>
      <c r="E162" s="86">
        <v>118.91</v>
      </c>
      <c r="F162" s="86">
        <v>24.97</v>
      </c>
      <c r="G162" s="86">
        <v>143.88</v>
      </c>
      <c r="H162" s="77">
        <v>45720</v>
      </c>
      <c r="I162" s="87" t="s">
        <v>20</v>
      </c>
    </row>
    <row r="163" spans="1:9" ht="31.5" customHeight="1" x14ac:dyDescent="0.25">
      <c r="A163" s="74" t="s">
        <v>2071</v>
      </c>
      <c r="B163" s="18" t="s">
        <v>2614</v>
      </c>
      <c r="C163" s="40" t="s">
        <v>2441</v>
      </c>
      <c r="D163" s="85" t="s">
        <v>2442</v>
      </c>
      <c r="E163" s="86">
        <v>195</v>
      </c>
      <c r="F163" s="86">
        <v>40.950000000000003</v>
      </c>
      <c r="G163" s="86">
        <v>235.95</v>
      </c>
      <c r="H163" s="77">
        <v>45712</v>
      </c>
      <c r="I163" s="87" t="s">
        <v>20</v>
      </c>
    </row>
    <row r="164" spans="1:9" ht="31.5" customHeight="1" x14ac:dyDescent="0.25">
      <c r="A164" s="74" t="s">
        <v>2072</v>
      </c>
      <c r="B164" s="18" t="s">
        <v>2615</v>
      </c>
      <c r="C164" s="40" t="s">
        <v>2441</v>
      </c>
      <c r="D164" s="85" t="s">
        <v>2442</v>
      </c>
      <c r="E164" s="86">
        <v>88.5</v>
      </c>
      <c r="F164" s="86">
        <v>18.59</v>
      </c>
      <c r="G164" s="86">
        <v>107.09</v>
      </c>
      <c r="H164" s="77">
        <v>45714</v>
      </c>
      <c r="I164" s="87" t="s">
        <v>20</v>
      </c>
    </row>
    <row r="165" spans="1:9" ht="31.5" customHeight="1" x14ac:dyDescent="0.25">
      <c r="A165" s="74" t="s">
        <v>2073</v>
      </c>
      <c r="B165" s="18" t="s">
        <v>2616</v>
      </c>
      <c r="C165" s="40" t="s">
        <v>2441</v>
      </c>
      <c r="D165" s="85" t="s">
        <v>2442</v>
      </c>
      <c r="E165" s="86">
        <v>301.12</v>
      </c>
      <c r="F165" s="86">
        <v>63.24</v>
      </c>
      <c r="G165" s="86">
        <v>364.36</v>
      </c>
      <c r="H165" s="77">
        <v>45714</v>
      </c>
      <c r="I165" s="87" t="s">
        <v>20</v>
      </c>
    </row>
    <row r="166" spans="1:9" ht="31.5" customHeight="1" x14ac:dyDescent="0.25">
      <c r="A166" s="74" t="s">
        <v>2074</v>
      </c>
      <c r="B166" s="18" t="s">
        <v>2617</v>
      </c>
      <c r="C166" s="40" t="s">
        <v>2441</v>
      </c>
      <c r="D166" s="85" t="s">
        <v>2442</v>
      </c>
      <c r="E166" s="86">
        <v>816.75</v>
      </c>
      <c r="F166" s="86">
        <v>171.52</v>
      </c>
      <c r="G166" s="86">
        <v>988.27</v>
      </c>
      <c r="H166" s="77">
        <v>45714</v>
      </c>
      <c r="I166" s="87" t="s">
        <v>20</v>
      </c>
    </row>
    <row r="167" spans="1:9" ht="31.5" customHeight="1" x14ac:dyDescent="0.25">
      <c r="A167" s="74" t="s">
        <v>2075</v>
      </c>
      <c r="B167" s="18" t="s">
        <v>2839</v>
      </c>
      <c r="C167" s="40" t="s">
        <v>2441</v>
      </c>
      <c r="D167" s="85" t="s">
        <v>2442</v>
      </c>
      <c r="E167" s="86">
        <v>51.75</v>
      </c>
      <c r="F167" s="86">
        <v>10.87</v>
      </c>
      <c r="G167" s="86">
        <v>62.62</v>
      </c>
      <c r="H167" s="77">
        <v>45713</v>
      </c>
      <c r="I167" s="87" t="s">
        <v>20</v>
      </c>
    </row>
    <row r="168" spans="1:9" ht="31.5" customHeight="1" x14ac:dyDescent="0.25">
      <c r="A168" s="74" t="s">
        <v>2076</v>
      </c>
      <c r="B168" s="18" t="s">
        <v>2618</v>
      </c>
      <c r="C168" s="40" t="s">
        <v>2441</v>
      </c>
      <c r="D168" s="85" t="s">
        <v>2442</v>
      </c>
      <c r="E168" s="86">
        <v>48.75</v>
      </c>
      <c r="F168" s="86">
        <v>10.24</v>
      </c>
      <c r="G168" s="86">
        <v>58.99</v>
      </c>
      <c r="H168" s="77">
        <v>45712</v>
      </c>
      <c r="I168" s="87" t="s">
        <v>20</v>
      </c>
    </row>
    <row r="169" spans="1:9" ht="31.5" customHeight="1" x14ac:dyDescent="0.25">
      <c r="A169" s="74" t="s">
        <v>2077</v>
      </c>
      <c r="B169" s="18" t="s">
        <v>2840</v>
      </c>
      <c r="C169" s="40" t="s">
        <v>2441</v>
      </c>
      <c r="D169" s="85" t="s">
        <v>2442</v>
      </c>
      <c r="E169" s="86">
        <v>21.6</v>
      </c>
      <c r="F169" s="86">
        <v>4.54</v>
      </c>
      <c r="G169" s="86">
        <v>26.14</v>
      </c>
      <c r="H169" s="77">
        <v>45720</v>
      </c>
      <c r="I169" s="87" t="s">
        <v>20</v>
      </c>
    </row>
    <row r="170" spans="1:9" ht="31.5" customHeight="1" x14ac:dyDescent="0.25">
      <c r="A170" s="74" t="s">
        <v>2078</v>
      </c>
      <c r="B170" s="18" t="s">
        <v>2841</v>
      </c>
      <c r="C170" s="40" t="s">
        <v>2441</v>
      </c>
      <c r="D170" s="85" t="s">
        <v>2442</v>
      </c>
      <c r="E170" s="86">
        <v>59.62</v>
      </c>
      <c r="F170" s="86">
        <v>12.52</v>
      </c>
      <c r="G170" s="86">
        <v>72.14</v>
      </c>
      <c r="H170" s="77">
        <v>45712</v>
      </c>
      <c r="I170" s="87" t="s">
        <v>20</v>
      </c>
    </row>
    <row r="171" spans="1:9" ht="31.5" customHeight="1" x14ac:dyDescent="0.25">
      <c r="A171" s="74" t="s">
        <v>2079</v>
      </c>
      <c r="B171" s="18" t="s">
        <v>2619</v>
      </c>
      <c r="C171" s="40" t="s">
        <v>2441</v>
      </c>
      <c r="D171" s="85" t="s">
        <v>2442</v>
      </c>
      <c r="E171" s="86">
        <v>47.4</v>
      </c>
      <c r="F171" s="86">
        <v>9.9499999999999993</v>
      </c>
      <c r="G171" s="86">
        <v>57.35</v>
      </c>
      <c r="H171" s="77">
        <v>45713</v>
      </c>
      <c r="I171" s="87" t="s">
        <v>20</v>
      </c>
    </row>
    <row r="172" spans="1:9" ht="31.5" customHeight="1" x14ac:dyDescent="0.25">
      <c r="A172" s="74" t="s">
        <v>2080</v>
      </c>
      <c r="B172" s="18" t="s">
        <v>2620</v>
      </c>
      <c r="C172" s="40" t="s">
        <v>2441</v>
      </c>
      <c r="D172" s="85" t="s">
        <v>2442</v>
      </c>
      <c r="E172" s="86">
        <v>7.64</v>
      </c>
      <c r="F172" s="86">
        <v>1.6</v>
      </c>
      <c r="G172" s="86">
        <v>9.24</v>
      </c>
      <c r="H172" s="77">
        <v>45722</v>
      </c>
      <c r="I172" s="87" t="s">
        <v>20</v>
      </c>
    </row>
    <row r="173" spans="1:9" ht="31.5" customHeight="1" x14ac:dyDescent="0.25">
      <c r="A173" s="74" t="s">
        <v>2081</v>
      </c>
      <c r="B173" s="18" t="s">
        <v>2813</v>
      </c>
      <c r="C173" s="40" t="s">
        <v>2479</v>
      </c>
      <c r="D173" s="85" t="s">
        <v>2480</v>
      </c>
      <c r="E173" s="86">
        <v>649.66999999999996</v>
      </c>
      <c r="F173" s="86">
        <v>136.43</v>
      </c>
      <c r="G173" s="86">
        <v>786.1</v>
      </c>
      <c r="H173" s="77">
        <v>45714</v>
      </c>
      <c r="I173" s="87" t="s">
        <v>20</v>
      </c>
    </row>
    <row r="174" spans="1:9" ht="31.5" customHeight="1" x14ac:dyDescent="0.25">
      <c r="A174" s="74" t="s">
        <v>2082</v>
      </c>
      <c r="B174" s="18" t="s">
        <v>2842</v>
      </c>
      <c r="C174" s="40" t="s">
        <v>2479</v>
      </c>
      <c r="D174" s="85" t="s">
        <v>2480</v>
      </c>
      <c r="E174" s="86">
        <v>308.45999999999998</v>
      </c>
      <c r="F174" s="86">
        <v>64.78</v>
      </c>
      <c r="G174" s="86">
        <v>373.24</v>
      </c>
      <c r="H174" s="77">
        <v>45712</v>
      </c>
      <c r="I174" s="87" t="s">
        <v>20</v>
      </c>
    </row>
    <row r="175" spans="1:9" ht="31.5" customHeight="1" x14ac:dyDescent="0.25">
      <c r="A175" s="74" t="s">
        <v>2083</v>
      </c>
      <c r="B175" s="18" t="s">
        <v>2843</v>
      </c>
      <c r="C175" s="40" t="s">
        <v>2433</v>
      </c>
      <c r="D175" s="85" t="s">
        <v>2434</v>
      </c>
      <c r="E175" s="86">
        <v>840</v>
      </c>
      <c r="F175" s="86">
        <v>176.4</v>
      </c>
      <c r="G175" s="86">
        <v>1016.4</v>
      </c>
      <c r="H175" s="77">
        <v>45721</v>
      </c>
      <c r="I175" s="87" t="s">
        <v>20</v>
      </c>
    </row>
    <row r="176" spans="1:9" ht="31.5" customHeight="1" x14ac:dyDescent="0.25">
      <c r="A176" s="74" t="s">
        <v>2084</v>
      </c>
      <c r="B176" s="18" t="s">
        <v>2844</v>
      </c>
      <c r="C176" s="40" t="s">
        <v>2451</v>
      </c>
      <c r="D176" s="85" t="s">
        <v>2452</v>
      </c>
      <c r="E176" s="86">
        <v>35.06</v>
      </c>
      <c r="F176" s="86">
        <v>7.36</v>
      </c>
      <c r="G176" s="86">
        <v>42.42</v>
      </c>
      <c r="H176" s="77">
        <v>45714</v>
      </c>
      <c r="I176" s="87" t="s">
        <v>20</v>
      </c>
    </row>
    <row r="177" spans="1:9" ht="31.5" customHeight="1" x14ac:dyDescent="0.25">
      <c r="A177" s="74" t="s">
        <v>2085</v>
      </c>
      <c r="B177" s="18" t="s">
        <v>2621</v>
      </c>
      <c r="C177" s="40" t="s">
        <v>2467</v>
      </c>
      <c r="D177" s="85" t="s">
        <v>2468</v>
      </c>
      <c r="E177" s="86">
        <v>100</v>
      </c>
      <c r="F177" s="86">
        <v>21</v>
      </c>
      <c r="G177" s="86">
        <v>121</v>
      </c>
      <c r="H177" s="77">
        <v>45715</v>
      </c>
      <c r="I177" s="87" t="s">
        <v>20</v>
      </c>
    </row>
    <row r="178" spans="1:9" ht="31.5" customHeight="1" x14ac:dyDescent="0.25">
      <c r="A178" s="74" t="s">
        <v>2086</v>
      </c>
      <c r="B178" s="18" t="s">
        <v>2845</v>
      </c>
      <c r="C178" s="40" t="s">
        <v>2481</v>
      </c>
      <c r="D178" s="85" t="s">
        <v>2482</v>
      </c>
      <c r="E178" s="86">
        <v>21.85</v>
      </c>
      <c r="F178" s="86">
        <v>4.59</v>
      </c>
      <c r="G178" s="86">
        <v>26.44</v>
      </c>
      <c r="H178" s="77">
        <v>45715</v>
      </c>
      <c r="I178" s="87" t="s">
        <v>20</v>
      </c>
    </row>
    <row r="179" spans="1:9" ht="31.5" customHeight="1" x14ac:dyDescent="0.25">
      <c r="A179" s="74" t="s">
        <v>2087</v>
      </c>
      <c r="B179" s="18" t="s">
        <v>2622</v>
      </c>
      <c r="C179" s="40" t="s">
        <v>2445</v>
      </c>
      <c r="D179" s="85" t="s">
        <v>2446</v>
      </c>
      <c r="E179" s="86">
        <v>1160</v>
      </c>
      <c r="F179" s="86">
        <v>243.6</v>
      </c>
      <c r="G179" s="86">
        <v>1403.6</v>
      </c>
      <c r="H179" s="77">
        <v>45714</v>
      </c>
      <c r="I179" s="87" t="s">
        <v>20</v>
      </c>
    </row>
    <row r="180" spans="1:9" ht="31.5" customHeight="1" x14ac:dyDescent="0.25">
      <c r="A180" s="74" t="s">
        <v>2088</v>
      </c>
      <c r="B180" s="18" t="s">
        <v>2846</v>
      </c>
      <c r="C180" s="40" t="s">
        <v>2493</v>
      </c>
      <c r="D180" s="85" t="s">
        <v>2494</v>
      </c>
      <c r="E180" s="86">
        <v>125.63</v>
      </c>
      <c r="F180" s="86">
        <v>26.38</v>
      </c>
      <c r="G180" s="86">
        <v>152.01</v>
      </c>
      <c r="H180" s="77">
        <v>45722</v>
      </c>
      <c r="I180" s="87" t="s">
        <v>20</v>
      </c>
    </row>
    <row r="181" spans="1:9" ht="31.5" customHeight="1" x14ac:dyDescent="0.25">
      <c r="A181" s="74" t="s">
        <v>2089</v>
      </c>
      <c r="B181" s="18" t="s">
        <v>2847</v>
      </c>
      <c r="C181" s="40" t="s">
        <v>2493</v>
      </c>
      <c r="D181" s="85" t="s">
        <v>2494</v>
      </c>
      <c r="E181" s="86">
        <v>157</v>
      </c>
      <c r="F181" s="86">
        <v>32.97</v>
      </c>
      <c r="G181" s="86">
        <v>189.97</v>
      </c>
      <c r="H181" s="77">
        <v>45715</v>
      </c>
      <c r="I181" s="87" t="s">
        <v>20</v>
      </c>
    </row>
    <row r="182" spans="1:9" ht="31.5" customHeight="1" x14ac:dyDescent="0.25">
      <c r="A182" s="74" t="s">
        <v>2090</v>
      </c>
      <c r="B182" s="18" t="s">
        <v>2623</v>
      </c>
      <c r="C182" s="40" t="s">
        <v>2483</v>
      </c>
      <c r="D182" s="85" t="s">
        <v>2484</v>
      </c>
      <c r="E182" s="86">
        <v>25.08</v>
      </c>
      <c r="F182" s="86">
        <v>5.27</v>
      </c>
      <c r="G182" s="86">
        <v>30.35</v>
      </c>
      <c r="H182" s="77">
        <v>45713</v>
      </c>
      <c r="I182" s="87" t="s">
        <v>20</v>
      </c>
    </row>
    <row r="183" spans="1:9" ht="31.5" customHeight="1" x14ac:dyDescent="0.25">
      <c r="A183" s="74" t="s">
        <v>2091</v>
      </c>
      <c r="B183" s="18" t="s">
        <v>2624</v>
      </c>
      <c r="C183" s="40" t="s">
        <v>2451</v>
      </c>
      <c r="D183" s="85" t="s">
        <v>2452</v>
      </c>
      <c r="E183" s="86">
        <v>51</v>
      </c>
      <c r="F183" s="86">
        <v>10.71</v>
      </c>
      <c r="G183" s="86">
        <v>61.71</v>
      </c>
      <c r="H183" s="77">
        <v>45719</v>
      </c>
      <c r="I183" s="87" t="s">
        <v>20</v>
      </c>
    </row>
    <row r="184" spans="1:9" ht="31.5" customHeight="1" x14ac:dyDescent="0.25">
      <c r="A184" s="74" t="s">
        <v>2092</v>
      </c>
      <c r="B184" s="18" t="s">
        <v>2848</v>
      </c>
      <c r="C184" s="40" t="s">
        <v>2451</v>
      </c>
      <c r="D184" s="85" t="s">
        <v>2452</v>
      </c>
      <c r="E184" s="86">
        <v>459</v>
      </c>
      <c r="F184" s="86">
        <v>96.39</v>
      </c>
      <c r="G184" s="86">
        <v>555.39</v>
      </c>
      <c r="H184" s="77">
        <v>45714</v>
      </c>
      <c r="I184" s="87" t="s">
        <v>20</v>
      </c>
    </row>
    <row r="185" spans="1:9" ht="31.5" customHeight="1" x14ac:dyDescent="0.25">
      <c r="A185" s="74" t="s">
        <v>2093</v>
      </c>
      <c r="B185" s="18" t="s">
        <v>2849</v>
      </c>
      <c r="C185" s="40" t="s">
        <v>2451</v>
      </c>
      <c r="D185" s="85" t="s">
        <v>2452</v>
      </c>
      <c r="E185" s="86">
        <v>21.42</v>
      </c>
      <c r="F185" s="86">
        <v>4.5</v>
      </c>
      <c r="G185" s="86">
        <v>25.92</v>
      </c>
      <c r="H185" s="77">
        <v>45722</v>
      </c>
      <c r="I185" s="87" t="s">
        <v>20</v>
      </c>
    </row>
    <row r="186" spans="1:9" ht="31.5" customHeight="1" x14ac:dyDescent="0.25">
      <c r="A186" s="74" t="s">
        <v>2094</v>
      </c>
      <c r="B186" s="18" t="s">
        <v>2850</v>
      </c>
      <c r="C186" s="40" t="s">
        <v>2461</v>
      </c>
      <c r="D186" s="85" t="s">
        <v>2462</v>
      </c>
      <c r="E186" s="86">
        <v>31.2</v>
      </c>
      <c r="F186" s="86">
        <v>6.55</v>
      </c>
      <c r="G186" s="86">
        <v>37.75</v>
      </c>
      <c r="H186" s="77">
        <v>45734</v>
      </c>
      <c r="I186" s="87" t="s">
        <v>20</v>
      </c>
    </row>
    <row r="187" spans="1:9" ht="31.5" customHeight="1" x14ac:dyDescent="0.25">
      <c r="A187" s="74" t="s">
        <v>2095</v>
      </c>
      <c r="B187" s="18" t="s">
        <v>2625</v>
      </c>
      <c r="C187" s="40" t="s">
        <v>2461</v>
      </c>
      <c r="D187" s="85" t="s">
        <v>2462</v>
      </c>
      <c r="E187" s="86">
        <v>130.41999999999999</v>
      </c>
      <c r="F187" s="86">
        <v>27.39</v>
      </c>
      <c r="G187" s="86">
        <v>157.81</v>
      </c>
      <c r="H187" s="77">
        <v>45714</v>
      </c>
      <c r="I187" s="87" t="s">
        <v>20</v>
      </c>
    </row>
    <row r="188" spans="1:9" ht="31.5" customHeight="1" x14ac:dyDescent="0.25">
      <c r="A188" s="74" t="s">
        <v>2096</v>
      </c>
      <c r="B188" s="18" t="s">
        <v>2851</v>
      </c>
      <c r="C188" s="40" t="s">
        <v>2461</v>
      </c>
      <c r="D188" s="85" t="s">
        <v>2462</v>
      </c>
      <c r="E188" s="86">
        <v>36.78</v>
      </c>
      <c r="F188" s="86">
        <v>7.72</v>
      </c>
      <c r="G188" s="86">
        <v>44.5</v>
      </c>
      <c r="H188" s="77">
        <v>45726</v>
      </c>
      <c r="I188" s="87" t="s">
        <v>20</v>
      </c>
    </row>
    <row r="189" spans="1:9" ht="31.5" customHeight="1" x14ac:dyDescent="0.25">
      <c r="A189" s="74" t="s">
        <v>2097</v>
      </c>
      <c r="B189" s="18" t="s">
        <v>2626</v>
      </c>
      <c r="C189" s="40" t="s">
        <v>2437</v>
      </c>
      <c r="D189" s="85" t="s">
        <v>2438</v>
      </c>
      <c r="E189" s="86">
        <v>1162</v>
      </c>
      <c r="F189" s="86">
        <v>244.02</v>
      </c>
      <c r="G189" s="86">
        <v>1406.02</v>
      </c>
      <c r="H189" s="77">
        <v>45719</v>
      </c>
      <c r="I189" s="87" t="s">
        <v>20</v>
      </c>
    </row>
    <row r="190" spans="1:9" ht="31.5" customHeight="1" x14ac:dyDescent="0.25">
      <c r="A190" s="74" t="s">
        <v>2098</v>
      </c>
      <c r="B190" s="18" t="s">
        <v>2852</v>
      </c>
      <c r="C190" s="40" t="s">
        <v>2441</v>
      </c>
      <c r="D190" s="85" t="s">
        <v>2442</v>
      </c>
      <c r="E190" s="86">
        <v>33</v>
      </c>
      <c r="F190" s="86">
        <v>6.93</v>
      </c>
      <c r="G190" s="86">
        <v>39.93</v>
      </c>
      <c r="H190" s="77">
        <v>45719</v>
      </c>
      <c r="I190" s="87" t="s">
        <v>20</v>
      </c>
    </row>
    <row r="191" spans="1:9" ht="31.5" customHeight="1" x14ac:dyDescent="0.25">
      <c r="A191" s="74" t="s">
        <v>2099</v>
      </c>
      <c r="B191" s="18" t="s">
        <v>2853</v>
      </c>
      <c r="C191" s="40" t="s">
        <v>2441</v>
      </c>
      <c r="D191" s="85" t="s">
        <v>2442</v>
      </c>
      <c r="E191" s="86">
        <v>26.1</v>
      </c>
      <c r="F191" s="86">
        <v>5.48</v>
      </c>
      <c r="G191" s="86">
        <v>31.58</v>
      </c>
      <c r="H191" s="77">
        <v>45721</v>
      </c>
      <c r="I191" s="87" t="s">
        <v>20</v>
      </c>
    </row>
    <row r="192" spans="1:9" ht="31.5" customHeight="1" x14ac:dyDescent="0.25">
      <c r="A192" s="74" t="s">
        <v>2100</v>
      </c>
      <c r="B192" s="18" t="s">
        <v>2813</v>
      </c>
      <c r="C192" s="40" t="s">
        <v>2441</v>
      </c>
      <c r="D192" s="85" t="s">
        <v>2442</v>
      </c>
      <c r="E192" s="86">
        <v>145.5</v>
      </c>
      <c r="F192" s="86">
        <v>30.56</v>
      </c>
      <c r="G192" s="86">
        <v>176.06</v>
      </c>
      <c r="H192" s="77">
        <v>45714</v>
      </c>
      <c r="I192" s="87" t="s">
        <v>20</v>
      </c>
    </row>
    <row r="193" spans="1:9" ht="31.5" customHeight="1" x14ac:dyDescent="0.25">
      <c r="A193" s="74" t="s">
        <v>2101</v>
      </c>
      <c r="B193" s="18" t="s">
        <v>2627</v>
      </c>
      <c r="C193" s="40" t="s">
        <v>2433</v>
      </c>
      <c r="D193" s="85" t="s">
        <v>2434</v>
      </c>
      <c r="E193" s="86">
        <v>196</v>
      </c>
      <c r="F193" s="86">
        <v>41.16</v>
      </c>
      <c r="G193" s="86">
        <v>237.16</v>
      </c>
      <c r="H193" s="77">
        <v>45713</v>
      </c>
      <c r="I193" s="87" t="s">
        <v>20</v>
      </c>
    </row>
    <row r="194" spans="1:9" ht="31.5" customHeight="1" x14ac:dyDescent="0.25">
      <c r="A194" s="74" t="s">
        <v>2102</v>
      </c>
      <c r="B194" s="18" t="s">
        <v>2854</v>
      </c>
      <c r="C194" s="40" t="s">
        <v>2465</v>
      </c>
      <c r="D194" s="85" t="s">
        <v>2466</v>
      </c>
      <c r="E194" s="86">
        <v>57.6</v>
      </c>
      <c r="F194" s="86">
        <v>12.1</v>
      </c>
      <c r="G194" s="86">
        <v>69.7</v>
      </c>
      <c r="H194" s="77">
        <v>45713</v>
      </c>
      <c r="I194" s="87" t="s">
        <v>20</v>
      </c>
    </row>
    <row r="195" spans="1:9" ht="31.5" customHeight="1" x14ac:dyDescent="0.25">
      <c r="A195" s="74" t="s">
        <v>2103</v>
      </c>
      <c r="B195" s="18" t="s">
        <v>2813</v>
      </c>
      <c r="C195" s="40" t="s">
        <v>2475</v>
      </c>
      <c r="D195" s="85" t="s">
        <v>2476</v>
      </c>
      <c r="E195" s="86">
        <v>261.33</v>
      </c>
      <c r="F195" s="86">
        <v>54.88</v>
      </c>
      <c r="G195" s="86">
        <v>316.20999999999998</v>
      </c>
      <c r="H195" s="77">
        <v>45721</v>
      </c>
      <c r="I195" s="87" t="s">
        <v>20</v>
      </c>
    </row>
    <row r="196" spans="1:9" ht="31.5" customHeight="1" x14ac:dyDescent="0.25">
      <c r="A196" s="74" t="s">
        <v>2104</v>
      </c>
      <c r="B196" s="18" t="s">
        <v>2628</v>
      </c>
      <c r="C196" s="40" t="s">
        <v>1155</v>
      </c>
      <c r="D196" s="85" t="s">
        <v>1156</v>
      </c>
      <c r="E196" s="86">
        <v>23.49</v>
      </c>
      <c r="F196" s="86">
        <v>4.93</v>
      </c>
      <c r="G196" s="86">
        <v>28.42</v>
      </c>
      <c r="H196" s="77">
        <v>45721</v>
      </c>
      <c r="I196" s="87" t="s">
        <v>20</v>
      </c>
    </row>
    <row r="197" spans="1:9" ht="31.5" customHeight="1" x14ac:dyDescent="0.25">
      <c r="A197" s="74" t="s">
        <v>2105</v>
      </c>
      <c r="B197" s="18" t="s">
        <v>2629</v>
      </c>
      <c r="C197" s="40" t="s">
        <v>2469</v>
      </c>
      <c r="D197" s="85" t="s">
        <v>2470</v>
      </c>
      <c r="E197" s="86">
        <v>7.8</v>
      </c>
      <c r="F197" s="86">
        <v>1.64</v>
      </c>
      <c r="G197" s="86">
        <v>9.44</v>
      </c>
      <c r="H197" s="77">
        <v>45736</v>
      </c>
      <c r="I197" s="87" t="s">
        <v>20</v>
      </c>
    </row>
    <row r="198" spans="1:9" ht="31.5" customHeight="1" x14ac:dyDescent="0.25">
      <c r="A198" s="74" t="s">
        <v>2106</v>
      </c>
      <c r="B198" s="18" t="s">
        <v>2855</v>
      </c>
      <c r="C198" s="40" t="s">
        <v>2485</v>
      </c>
      <c r="D198" s="85" t="s">
        <v>2486</v>
      </c>
      <c r="E198" s="86">
        <v>245</v>
      </c>
      <c r="F198" s="86">
        <v>51.45</v>
      </c>
      <c r="G198" s="86">
        <v>296.45</v>
      </c>
      <c r="H198" s="77">
        <v>45714</v>
      </c>
      <c r="I198" s="87" t="s">
        <v>20</v>
      </c>
    </row>
    <row r="199" spans="1:9" ht="31.5" customHeight="1" x14ac:dyDescent="0.25">
      <c r="A199" s="74" t="s">
        <v>2107</v>
      </c>
      <c r="B199" s="18" t="s">
        <v>2856</v>
      </c>
      <c r="C199" s="40" t="s">
        <v>2433</v>
      </c>
      <c r="D199" s="85" t="s">
        <v>2434</v>
      </c>
      <c r="E199" s="86">
        <v>3360</v>
      </c>
      <c r="F199" s="86">
        <v>705.6</v>
      </c>
      <c r="G199" s="86">
        <v>4065.6</v>
      </c>
      <c r="H199" s="77">
        <v>45714</v>
      </c>
      <c r="I199" s="87" t="s">
        <v>20</v>
      </c>
    </row>
    <row r="200" spans="1:9" ht="31.5" customHeight="1" x14ac:dyDescent="0.25">
      <c r="A200" s="74" t="s">
        <v>2108</v>
      </c>
      <c r="B200" s="18" t="s">
        <v>2630</v>
      </c>
      <c r="C200" s="40" t="s">
        <v>2445</v>
      </c>
      <c r="D200" s="85" t="s">
        <v>2446</v>
      </c>
      <c r="E200" s="86">
        <v>10.93</v>
      </c>
      <c r="F200" s="86">
        <v>2.2999999999999998</v>
      </c>
      <c r="G200" s="86">
        <v>13.23</v>
      </c>
      <c r="H200" s="77">
        <v>45721</v>
      </c>
      <c r="I200" s="87" t="s">
        <v>20</v>
      </c>
    </row>
    <row r="201" spans="1:9" ht="31.5" customHeight="1" x14ac:dyDescent="0.25">
      <c r="A201" s="74" t="s">
        <v>2109</v>
      </c>
      <c r="B201" s="18" t="s">
        <v>2631</v>
      </c>
      <c r="C201" s="40" t="s">
        <v>2445</v>
      </c>
      <c r="D201" s="85" t="s">
        <v>2446</v>
      </c>
      <c r="E201" s="86">
        <v>14.91</v>
      </c>
      <c r="F201" s="86">
        <v>3.13</v>
      </c>
      <c r="G201" s="86">
        <v>18.04</v>
      </c>
      <c r="H201" s="77">
        <v>45721</v>
      </c>
      <c r="I201" s="87" t="s">
        <v>20</v>
      </c>
    </row>
    <row r="202" spans="1:9" ht="31.5" customHeight="1" x14ac:dyDescent="0.25">
      <c r="A202" s="74" t="s">
        <v>2110</v>
      </c>
      <c r="B202" s="18" t="s">
        <v>2857</v>
      </c>
      <c r="C202" s="40" t="s">
        <v>1155</v>
      </c>
      <c r="D202" s="85" t="s">
        <v>1156</v>
      </c>
      <c r="E202" s="86">
        <v>100.03</v>
      </c>
      <c r="F202" s="86">
        <v>21.01</v>
      </c>
      <c r="G202" s="86">
        <v>121.04</v>
      </c>
      <c r="H202" s="77">
        <v>45721</v>
      </c>
      <c r="I202" s="87" t="s">
        <v>20</v>
      </c>
    </row>
    <row r="203" spans="1:9" ht="31.5" customHeight="1" x14ac:dyDescent="0.25">
      <c r="A203" s="74" t="s">
        <v>2111</v>
      </c>
      <c r="B203" s="18" t="s">
        <v>2632</v>
      </c>
      <c r="C203" s="40" t="s">
        <v>2437</v>
      </c>
      <c r="D203" s="85" t="s">
        <v>2438</v>
      </c>
      <c r="E203" s="86">
        <v>89.6</v>
      </c>
      <c r="F203" s="86">
        <v>18.82</v>
      </c>
      <c r="G203" s="86">
        <v>108.42</v>
      </c>
      <c r="H203" s="77">
        <v>45721</v>
      </c>
      <c r="I203" s="87" t="s">
        <v>20</v>
      </c>
    </row>
    <row r="204" spans="1:9" ht="31.5" customHeight="1" x14ac:dyDescent="0.25">
      <c r="A204" s="74" t="s">
        <v>2112</v>
      </c>
      <c r="B204" s="18" t="s">
        <v>2633</v>
      </c>
      <c r="C204" s="40" t="s">
        <v>2437</v>
      </c>
      <c r="D204" s="85" t="s">
        <v>2438</v>
      </c>
      <c r="E204" s="86">
        <v>64.3</v>
      </c>
      <c r="F204" s="86">
        <v>13.5</v>
      </c>
      <c r="G204" s="86">
        <v>77.8</v>
      </c>
      <c r="H204" s="77">
        <v>45720</v>
      </c>
      <c r="I204" s="87" t="s">
        <v>20</v>
      </c>
    </row>
    <row r="205" spans="1:9" ht="31.5" customHeight="1" x14ac:dyDescent="0.25">
      <c r="A205" s="74" t="s">
        <v>2113</v>
      </c>
      <c r="B205" s="18" t="s">
        <v>2634</v>
      </c>
      <c r="C205" s="40" t="s">
        <v>2437</v>
      </c>
      <c r="D205" s="85" t="s">
        <v>2438</v>
      </c>
      <c r="E205" s="86">
        <v>24.98</v>
      </c>
      <c r="F205" s="86">
        <v>5.25</v>
      </c>
      <c r="G205" s="86">
        <v>30.23</v>
      </c>
      <c r="H205" s="77">
        <v>45719</v>
      </c>
      <c r="I205" s="87" t="s">
        <v>20</v>
      </c>
    </row>
    <row r="206" spans="1:9" ht="31.5" customHeight="1" x14ac:dyDescent="0.25">
      <c r="A206" s="74" t="s">
        <v>2114</v>
      </c>
      <c r="B206" s="18" t="s">
        <v>2858</v>
      </c>
      <c r="C206" s="40" t="s">
        <v>2441</v>
      </c>
      <c r="D206" s="85" t="s">
        <v>2442</v>
      </c>
      <c r="E206" s="86">
        <v>167.44</v>
      </c>
      <c r="F206" s="86">
        <v>35.159999999999997</v>
      </c>
      <c r="G206" s="86">
        <v>202.6</v>
      </c>
      <c r="H206" s="77">
        <v>45722</v>
      </c>
      <c r="I206" s="87" t="s">
        <v>20</v>
      </c>
    </row>
    <row r="207" spans="1:9" ht="31.5" customHeight="1" x14ac:dyDescent="0.25">
      <c r="A207" s="74" t="s">
        <v>2115</v>
      </c>
      <c r="B207" s="18" t="s">
        <v>2635</v>
      </c>
      <c r="C207" s="40" t="s">
        <v>2441</v>
      </c>
      <c r="D207" s="85" t="s">
        <v>2442</v>
      </c>
      <c r="E207" s="86">
        <v>182.82</v>
      </c>
      <c r="F207" s="86">
        <v>38.39</v>
      </c>
      <c r="G207" s="86">
        <v>221.21</v>
      </c>
      <c r="H207" s="77">
        <v>45721</v>
      </c>
      <c r="I207" s="87" t="s">
        <v>20</v>
      </c>
    </row>
    <row r="208" spans="1:9" ht="31.5" customHeight="1" x14ac:dyDescent="0.25">
      <c r="A208" s="74" t="s">
        <v>2116</v>
      </c>
      <c r="B208" s="18" t="s">
        <v>2859</v>
      </c>
      <c r="C208" s="40" t="s">
        <v>2441</v>
      </c>
      <c r="D208" s="85" t="s">
        <v>2442</v>
      </c>
      <c r="E208" s="86">
        <v>530.25</v>
      </c>
      <c r="F208" s="86">
        <v>111.35</v>
      </c>
      <c r="G208" s="86">
        <v>641.6</v>
      </c>
      <c r="H208" s="77">
        <v>45722</v>
      </c>
      <c r="I208" s="87" t="s">
        <v>20</v>
      </c>
    </row>
    <row r="209" spans="1:9" ht="31.5" customHeight="1" x14ac:dyDescent="0.25">
      <c r="A209" s="74" t="s">
        <v>2117</v>
      </c>
      <c r="B209" s="18" t="s">
        <v>2635</v>
      </c>
      <c r="C209" s="40" t="s">
        <v>2445</v>
      </c>
      <c r="D209" s="85" t="s">
        <v>2446</v>
      </c>
      <c r="E209" s="86">
        <v>3</v>
      </c>
      <c r="F209" s="86">
        <v>0.63</v>
      </c>
      <c r="G209" s="86">
        <v>3.63</v>
      </c>
      <c r="H209" s="77">
        <v>45714</v>
      </c>
      <c r="I209" s="87" t="s">
        <v>20</v>
      </c>
    </row>
    <row r="210" spans="1:9" ht="31.5" customHeight="1" x14ac:dyDescent="0.25">
      <c r="A210" s="74" t="s">
        <v>2118</v>
      </c>
      <c r="B210" s="18" t="s">
        <v>2635</v>
      </c>
      <c r="C210" s="40" t="s">
        <v>2445</v>
      </c>
      <c r="D210" s="85" t="s">
        <v>2446</v>
      </c>
      <c r="E210" s="86">
        <v>8.85</v>
      </c>
      <c r="F210" s="86">
        <v>1.86</v>
      </c>
      <c r="G210" s="86">
        <v>10.71</v>
      </c>
      <c r="H210" s="77">
        <v>45714</v>
      </c>
      <c r="I210" s="87" t="s">
        <v>20</v>
      </c>
    </row>
    <row r="211" spans="1:9" ht="31.5" customHeight="1" x14ac:dyDescent="0.25">
      <c r="A211" s="74" t="s">
        <v>2119</v>
      </c>
      <c r="B211" s="18" t="s">
        <v>2860</v>
      </c>
      <c r="C211" s="40" t="s">
        <v>2479</v>
      </c>
      <c r="D211" s="85" t="s">
        <v>2480</v>
      </c>
      <c r="E211" s="86">
        <v>187.43</v>
      </c>
      <c r="F211" s="86">
        <v>39.36</v>
      </c>
      <c r="G211" s="86">
        <v>226.79</v>
      </c>
      <c r="H211" s="77">
        <v>45737</v>
      </c>
      <c r="I211" s="87" t="s">
        <v>20</v>
      </c>
    </row>
    <row r="212" spans="1:9" ht="31.5" customHeight="1" x14ac:dyDescent="0.25">
      <c r="A212" s="74" t="s">
        <v>2120</v>
      </c>
      <c r="B212" s="18" t="s">
        <v>2636</v>
      </c>
      <c r="C212" s="40" t="s">
        <v>2445</v>
      </c>
      <c r="D212" s="85" t="s">
        <v>2446</v>
      </c>
      <c r="E212" s="86">
        <v>52</v>
      </c>
      <c r="F212" s="86">
        <v>10.92</v>
      </c>
      <c r="G212" s="86">
        <v>62.92</v>
      </c>
      <c r="H212" s="77">
        <v>45715</v>
      </c>
      <c r="I212" s="87" t="s">
        <v>20</v>
      </c>
    </row>
    <row r="213" spans="1:9" ht="31.5" customHeight="1" x14ac:dyDescent="0.25">
      <c r="A213" s="74" t="s">
        <v>2121</v>
      </c>
      <c r="B213" s="18" t="s">
        <v>2861</v>
      </c>
      <c r="C213" s="40" t="s">
        <v>2495</v>
      </c>
      <c r="D213" s="85" t="s">
        <v>2496</v>
      </c>
      <c r="E213" s="86">
        <v>48.3</v>
      </c>
      <c r="F213" s="86">
        <v>10.14</v>
      </c>
      <c r="G213" s="86">
        <v>58.44</v>
      </c>
      <c r="H213" s="77">
        <v>45721</v>
      </c>
      <c r="I213" s="87" t="s">
        <v>20</v>
      </c>
    </row>
    <row r="214" spans="1:9" ht="31.5" customHeight="1" x14ac:dyDescent="0.25">
      <c r="A214" s="74" t="s">
        <v>2122</v>
      </c>
      <c r="B214" s="18" t="s">
        <v>2637</v>
      </c>
      <c r="C214" s="40" t="s">
        <v>2497</v>
      </c>
      <c r="D214" s="85" t="s">
        <v>2498</v>
      </c>
      <c r="E214" s="86">
        <v>170.71</v>
      </c>
      <c r="F214" s="86">
        <v>35.85</v>
      </c>
      <c r="G214" s="86">
        <v>206.56</v>
      </c>
      <c r="H214" s="77">
        <v>45715</v>
      </c>
      <c r="I214" s="87" t="s">
        <v>20</v>
      </c>
    </row>
    <row r="215" spans="1:9" ht="31.5" customHeight="1" x14ac:dyDescent="0.25">
      <c r="A215" s="74" t="s">
        <v>2123</v>
      </c>
      <c r="B215" s="18" t="s">
        <v>2862</v>
      </c>
      <c r="C215" s="40" t="s">
        <v>2497</v>
      </c>
      <c r="D215" s="85" t="s">
        <v>2498</v>
      </c>
      <c r="E215" s="86">
        <v>727.1</v>
      </c>
      <c r="F215" s="86">
        <v>152.69</v>
      </c>
      <c r="G215" s="86">
        <v>879.79</v>
      </c>
      <c r="H215" s="77">
        <v>45723</v>
      </c>
      <c r="I215" s="87" t="s">
        <v>20</v>
      </c>
    </row>
    <row r="216" spans="1:9" ht="31.5" customHeight="1" x14ac:dyDescent="0.25">
      <c r="A216" s="74" t="s">
        <v>2124</v>
      </c>
      <c r="B216" s="18" t="s">
        <v>2863</v>
      </c>
      <c r="C216" s="40" t="s">
        <v>2459</v>
      </c>
      <c r="D216" s="85" t="s">
        <v>2460</v>
      </c>
      <c r="E216" s="86">
        <v>338.2</v>
      </c>
      <c r="F216" s="86">
        <v>71.02</v>
      </c>
      <c r="G216" s="86">
        <v>409.22</v>
      </c>
      <c r="H216" s="77">
        <v>45715</v>
      </c>
      <c r="I216" s="87" t="s">
        <v>20</v>
      </c>
    </row>
    <row r="217" spans="1:9" ht="31.5" customHeight="1" x14ac:dyDescent="0.25">
      <c r="A217" s="74" t="s">
        <v>2125</v>
      </c>
      <c r="B217" s="18" t="s">
        <v>2864</v>
      </c>
      <c r="C217" s="40" t="s">
        <v>1155</v>
      </c>
      <c r="D217" s="85" t="s">
        <v>1156</v>
      </c>
      <c r="E217" s="86">
        <v>45.25</v>
      </c>
      <c r="F217" s="86">
        <v>9.5</v>
      </c>
      <c r="G217" s="86">
        <v>54.75</v>
      </c>
      <c r="H217" s="77">
        <v>45723</v>
      </c>
      <c r="I217" s="87" t="s">
        <v>20</v>
      </c>
    </row>
    <row r="218" spans="1:9" ht="31.5" customHeight="1" x14ac:dyDescent="0.25">
      <c r="A218" s="74" t="s">
        <v>2126</v>
      </c>
      <c r="B218" s="18" t="s">
        <v>2865</v>
      </c>
      <c r="C218" s="40" t="s">
        <v>2449</v>
      </c>
      <c r="D218" s="85" t="s">
        <v>2450</v>
      </c>
      <c r="E218" s="86">
        <v>7.14</v>
      </c>
      <c r="F218" s="86">
        <v>1.5</v>
      </c>
      <c r="G218" s="86">
        <v>8.64</v>
      </c>
      <c r="H218" s="77">
        <v>45737</v>
      </c>
      <c r="I218" s="87" t="s">
        <v>20</v>
      </c>
    </row>
    <row r="219" spans="1:9" ht="31.5" customHeight="1" x14ac:dyDescent="0.25">
      <c r="A219" s="74" t="s">
        <v>2127</v>
      </c>
      <c r="B219" s="18" t="s">
        <v>2638</v>
      </c>
      <c r="C219" s="40" t="s">
        <v>2437</v>
      </c>
      <c r="D219" s="85" t="s">
        <v>2438</v>
      </c>
      <c r="E219" s="86">
        <v>470</v>
      </c>
      <c r="F219" s="86">
        <v>98.7</v>
      </c>
      <c r="G219" s="86">
        <v>568.70000000000005</v>
      </c>
      <c r="H219" s="77">
        <v>45721</v>
      </c>
      <c r="I219" s="87" t="s">
        <v>20</v>
      </c>
    </row>
    <row r="220" spans="1:9" ht="31.5" customHeight="1" x14ac:dyDescent="0.25">
      <c r="A220" s="74" t="s">
        <v>2128</v>
      </c>
      <c r="B220" s="18" t="s">
        <v>2639</v>
      </c>
      <c r="C220" s="40" t="s">
        <v>2437</v>
      </c>
      <c r="D220" s="85" t="s">
        <v>2438</v>
      </c>
      <c r="E220" s="86">
        <v>109.2</v>
      </c>
      <c r="F220" s="86">
        <v>22.93</v>
      </c>
      <c r="G220" s="86">
        <v>132.13</v>
      </c>
      <c r="H220" s="77">
        <v>45721</v>
      </c>
      <c r="I220" s="87" t="s">
        <v>20</v>
      </c>
    </row>
    <row r="221" spans="1:9" ht="31.5" customHeight="1" x14ac:dyDescent="0.25">
      <c r="A221" s="74" t="s">
        <v>2129</v>
      </c>
      <c r="B221" s="18" t="s">
        <v>2640</v>
      </c>
      <c r="C221" s="40" t="s">
        <v>2437</v>
      </c>
      <c r="D221" s="85" t="s">
        <v>2438</v>
      </c>
      <c r="E221" s="86">
        <v>41.76</v>
      </c>
      <c r="F221" s="86">
        <v>8.77</v>
      </c>
      <c r="G221" s="86">
        <v>50.53</v>
      </c>
      <c r="H221" s="77">
        <v>45728</v>
      </c>
      <c r="I221" s="87" t="s">
        <v>20</v>
      </c>
    </row>
    <row r="222" spans="1:9" ht="31.5" customHeight="1" x14ac:dyDescent="0.25">
      <c r="A222" s="74" t="s">
        <v>2130</v>
      </c>
      <c r="B222" s="18" t="s">
        <v>2641</v>
      </c>
      <c r="C222" s="40" t="s">
        <v>2437</v>
      </c>
      <c r="D222" s="85" t="s">
        <v>2438</v>
      </c>
      <c r="E222" s="86">
        <v>341</v>
      </c>
      <c r="F222" s="86">
        <v>71.61</v>
      </c>
      <c r="G222" s="86">
        <v>412.61</v>
      </c>
      <c r="H222" s="77">
        <v>45715</v>
      </c>
      <c r="I222" s="87" t="s">
        <v>20</v>
      </c>
    </row>
    <row r="223" spans="1:9" ht="31.5" customHeight="1" x14ac:dyDescent="0.25">
      <c r="A223" s="74" t="s">
        <v>2131</v>
      </c>
      <c r="B223" s="18" t="s">
        <v>2813</v>
      </c>
      <c r="C223" s="40" t="s">
        <v>2441</v>
      </c>
      <c r="D223" s="85" t="s">
        <v>2442</v>
      </c>
      <c r="E223" s="86">
        <v>198.56</v>
      </c>
      <c r="F223" s="86">
        <v>41.7</v>
      </c>
      <c r="G223" s="86">
        <v>240.26</v>
      </c>
      <c r="H223" s="77">
        <v>45721</v>
      </c>
      <c r="I223" s="87" t="s">
        <v>20</v>
      </c>
    </row>
    <row r="224" spans="1:9" ht="31.5" customHeight="1" x14ac:dyDescent="0.25">
      <c r="A224" s="74" t="s">
        <v>2132</v>
      </c>
      <c r="B224" s="18" t="s">
        <v>2642</v>
      </c>
      <c r="C224" s="40" t="s">
        <v>2441</v>
      </c>
      <c r="D224" s="85" t="s">
        <v>2442</v>
      </c>
      <c r="E224" s="86">
        <v>959.81</v>
      </c>
      <c r="F224" s="86">
        <v>201.56</v>
      </c>
      <c r="G224" s="86">
        <v>1161.3699999999999</v>
      </c>
      <c r="H224" s="77">
        <v>45716</v>
      </c>
      <c r="I224" s="87" t="s">
        <v>20</v>
      </c>
    </row>
    <row r="225" spans="1:9" ht="31.5" customHeight="1" x14ac:dyDescent="0.25">
      <c r="A225" s="74" t="s">
        <v>2133</v>
      </c>
      <c r="B225" s="18" t="s">
        <v>2643</v>
      </c>
      <c r="C225" s="40" t="s">
        <v>2441</v>
      </c>
      <c r="D225" s="85" t="s">
        <v>2442</v>
      </c>
      <c r="E225" s="86">
        <v>72.48</v>
      </c>
      <c r="F225" s="86">
        <v>15.22</v>
      </c>
      <c r="G225" s="86">
        <v>87.7</v>
      </c>
      <c r="H225" s="77">
        <v>45716</v>
      </c>
      <c r="I225" s="87" t="s">
        <v>20</v>
      </c>
    </row>
    <row r="226" spans="1:9" ht="31.5" customHeight="1" x14ac:dyDescent="0.25">
      <c r="A226" s="74" t="s">
        <v>2134</v>
      </c>
      <c r="B226" s="18" t="s">
        <v>2644</v>
      </c>
      <c r="C226" s="40" t="s">
        <v>2463</v>
      </c>
      <c r="D226" s="85" t="s">
        <v>2464</v>
      </c>
      <c r="E226" s="86">
        <v>849</v>
      </c>
      <c r="F226" s="86">
        <v>178.29</v>
      </c>
      <c r="G226" s="86">
        <v>1027.29</v>
      </c>
      <c r="H226" s="77">
        <v>45715</v>
      </c>
      <c r="I226" s="87" t="s">
        <v>20</v>
      </c>
    </row>
    <row r="227" spans="1:9" ht="31.5" customHeight="1" x14ac:dyDescent="0.25">
      <c r="A227" s="74" t="s">
        <v>2135</v>
      </c>
      <c r="B227" s="18" t="s">
        <v>2813</v>
      </c>
      <c r="C227" s="40" t="s">
        <v>2475</v>
      </c>
      <c r="D227" s="85" t="s">
        <v>2476</v>
      </c>
      <c r="E227" s="86">
        <v>182.28</v>
      </c>
      <c r="F227" s="86">
        <v>38.28</v>
      </c>
      <c r="G227" s="86">
        <v>220.56</v>
      </c>
      <c r="H227" s="77">
        <v>45721</v>
      </c>
      <c r="I227" s="87" t="s">
        <v>20</v>
      </c>
    </row>
    <row r="228" spans="1:9" ht="31.5" customHeight="1" x14ac:dyDescent="0.25">
      <c r="A228" s="74" t="s">
        <v>2136</v>
      </c>
      <c r="B228" s="18" t="s">
        <v>2645</v>
      </c>
      <c r="C228" s="40" t="s">
        <v>2469</v>
      </c>
      <c r="D228" s="85" t="s">
        <v>2470</v>
      </c>
      <c r="E228" s="86">
        <v>33.25</v>
      </c>
      <c r="F228" s="86">
        <v>6.98</v>
      </c>
      <c r="G228" s="86">
        <v>40.229999999999997</v>
      </c>
      <c r="H228" s="77">
        <v>45736</v>
      </c>
      <c r="I228" s="87" t="s">
        <v>20</v>
      </c>
    </row>
    <row r="229" spans="1:9" ht="31.5" customHeight="1" x14ac:dyDescent="0.25">
      <c r="A229" s="74" t="s">
        <v>2137</v>
      </c>
      <c r="B229" s="18" t="s">
        <v>2866</v>
      </c>
      <c r="C229" s="40" t="s">
        <v>2499</v>
      </c>
      <c r="D229" s="85" t="s">
        <v>2500</v>
      </c>
      <c r="E229" s="86">
        <v>169.1</v>
      </c>
      <c r="F229" s="86">
        <v>35.51</v>
      </c>
      <c r="G229" s="86">
        <v>204.61</v>
      </c>
      <c r="H229" s="77">
        <v>45729</v>
      </c>
      <c r="I229" s="87" t="s">
        <v>20</v>
      </c>
    </row>
    <row r="230" spans="1:9" ht="31.5" customHeight="1" x14ac:dyDescent="0.25">
      <c r="A230" s="74" t="s">
        <v>2138</v>
      </c>
      <c r="B230" s="18" t="s">
        <v>2646</v>
      </c>
      <c r="C230" s="40" t="s">
        <v>2469</v>
      </c>
      <c r="D230" s="85" t="s">
        <v>2470</v>
      </c>
      <c r="E230" s="86">
        <v>67.73</v>
      </c>
      <c r="F230" s="86">
        <v>14.22</v>
      </c>
      <c r="G230" s="86">
        <v>81.95</v>
      </c>
      <c r="H230" s="77">
        <v>45722</v>
      </c>
      <c r="I230" s="87" t="s">
        <v>20</v>
      </c>
    </row>
    <row r="231" spans="1:9" ht="31.5" customHeight="1" x14ac:dyDescent="0.25">
      <c r="A231" s="74" t="s">
        <v>2139</v>
      </c>
      <c r="B231" s="18" t="s">
        <v>2647</v>
      </c>
      <c r="C231" s="40" t="s">
        <v>2445</v>
      </c>
      <c r="D231" s="85" t="s">
        <v>2446</v>
      </c>
      <c r="E231" s="86">
        <v>65.599999999999994</v>
      </c>
      <c r="F231" s="86">
        <v>13.78</v>
      </c>
      <c r="G231" s="86">
        <v>79.38</v>
      </c>
      <c r="H231" s="77">
        <v>45719</v>
      </c>
      <c r="I231" s="87" t="s">
        <v>20</v>
      </c>
    </row>
    <row r="232" spans="1:9" ht="31.5" customHeight="1" x14ac:dyDescent="0.25">
      <c r="A232" s="74" t="s">
        <v>2140</v>
      </c>
      <c r="B232" s="18" t="s">
        <v>2648</v>
      </c>
      <c r="C232" s="40" t="s">
        <v>2445</v>
      </c>
      <c r="D232" s="85" t="s">
        <v>2446</v>
      </c>
      <c r="E232" s="86">
        <v>34.200000000000003</v>
      </c>
      <c r="F232" s="86">
        <v>7.18</v>
      </c>
      <c r="G232" s="86">
        <v>41.38</v>
      </c>
      <c r="H232" s="77">
        <v>45719</v>
      </c>
      <c r="I232" s="87" t="s">
        <v>20</v>
      </c>
    </row>
    <row r="233" spans="1:9" ht="31.5" customHeight="1" x14ac:dyDescent="0.25">
      <c r="A233" s="74" t="s">
        <v>2141</v>
      </c>
      <c r="B233" s="18" t="s">
        <v>2649</v>
      </c>
      <c r="C233" s="40" t="s">
        <v>2445</v>
      </c>
      <c r="D233" s="85" t="s">
        <v>2446</v>
      </c>
      <c r="E233" s="86">
        <v>75</v>
      </c>
      <c r="F233" s="86">
        <v>15.75</v>
      </c>
      <c r="G233" s="86">
        <v>90.75</v>
      </c>
      <c r="H233" s="77">
        <v>45719</v>
      </c>
      <c r="I233" s="87" t="s">
        <v>20</v>
      </c>
    </row>
    <row r="234" spans="1:9" ht="31.5" customHeight="1" x14ac:dyDescent="0.25">
      <c r="A234" s="74" t="s">
        <v>2142</v>
      </c>
      <c r="B234" s="18" t="s">
        <v>2650</v>
      </c>
      <c r="C234" s="40" t="s">
        <v>2445</v>
      </c>
      <c r="D234" s="85" t="s">
        <v>2446</v>
      </c>
      <c r="E234" s="86">
        <v>289.5</v>
      </c>
      <c r="F234" s="86">
        <v>60.8</v>
      </c>
      <c r="G234" s="86">
        <v>350.3</v>
      </c>
      <c r="H234" s="77">
        <v>45719</v>
      </c>
      <c r="I234" s="87" t="s">
        <v>20</v>
      </c>
    </row>
    <row r="235" spans="1:9" ht="31.5" customHeight="1" x14ac:dyDescent="0.25">
      <c r="A235" s="74" t="s">
        <v>2143</v>
      </c>
      <c r="B235" s="18" t="s">
        <v>2651</v>
      </c>
      <c r="C235" s="40" t="s">
        <v>2445</v>
      </c>
      <c r="D235" s="85" t="s">
        <v>2446</v>
      </c>
      <c r="E235" s="86">
        <v>70.930000000000007</v>
      </c>
      <c r="F235" s="86">
        <v>14.9</v>
      </c>
      <c r="G235" s="86">
        <v>85.83</v>
      </c>
      <c r="H235" s="77">
        <v>45719</v>
      </c>
      <c r="I235" s="87" t="s">
        <v>20</v>
      </c>
    </row>
    <row r="236" spans="1:9" ht="31.5" customHeight="1" x14ac:dyDescent="0.25">
      <c r="A236" s="74" t="s">
        <v>2144</v>
      </c>
      <c r="B236" s="18" t="s">
        <v>2867</v>
      </c>
      <c r="C236" s="40" t="s">
        <v>2449</v>
      </c>
      <c r="D236" s="85" t="s">
        <v>2450</v>
      </c>
      <c r="E236" s="86">
        <v>69.099999999999994</v>
      </c>
      <c r="F236" s="86">
        <v>14.51</v>
      </c>
      <c r="G236" s="86">
        <v>83.61</v>
      </c>
      <c r="H236" s="77">
        <v>45741</v>
      </c>
      <c r="I236" s="87" t="s">
        <v>20</v>
      </c>
    </row>
    <row r="237" spans="1:9" ht="31.5" customHeight="1" x14ac:dyDescent="0.25">
      <c r="A237" s="74" t="s">
        <v>2145</v>
      </c>
      <c r="B237" s="18" t="s">
        <v>2652</v>
      </c>
      <c r="C237" s="40" t="s">
        <v>2445</v>
      </c>
      <c r="D237" s="85" t="s">
        <v>2446</v>
      </c>
      <c r="E237" s="86">
        <v>11</v>
      </c>
      <c r="F237" s="86">
        <v>2.31</v>
      </c>
      <c r="G237" s="86">
        <v>13.31</v>
      </c>
      <c r="H237" s="77">
        <v>45726</v>
      </c>
      <c r="I237" s="87" t="s">
        <v>20</v>
      </c>
    </row>
    <row r="238" spans="1:9" ht="31.5" customHeight="1" x14ac:dyDescent="0.25">
      <c r="A238" s="74" t="s">
        <v>2146</v>
      </c>
      <c r="B238" s="18" t="s">
        <v>2653</v>
      </c>
      <c r="C238" s="40" t="s">
        <v>2445</v>
      </c>
      <c r="D238" s="85" t="s">
        <v>2446</v>
      </c>
      <c r="E238" s="86">
        <v>353.6</v>
      </c>
      <c r="F238" s="86">
        <v>74.260000000000005</v>
      </c>
      <c r="G238" s="86">
        <v>427.86</v>
      </c>
      <c r="H238" s="77">
        <v>45719</v>
      </c>
      <c r="I238" s="87" t="s">
        <v>20</v>
      </c>
    </row>
    <row r="239" spans="1:9" ht="31.5" customHeight="1" x14ac:dyDescent="0.25">
      <c r="A239" s="74" t="s">
        <v>2147</v>
      </c>
      <c r="B239" s="18" t="s">
        <v>2868</v>
      </c>
      <c r="C239" s="40" t="s">
        <v>2445</v>
      </c>
      <c r="D239" s="85" t="s">
        <v>2446</v>
      </c>
      <c r="E239" s="86">
        <v>234</v>
      </c>
      <c r="F239" s="86">
        <v>49.14</v>
      </c>
      <c r="G239" s="86">
        <v>283.14</v>
      </c>
      <c r="H239" s="77">
        <v>45716</v>
      </c>
      <c r="I239" s="87" t="s">
        <v>20</v>
      </c>
    </row>
    <row r="240" spans="1:9" ht="31.5" customHeight="1" x14ac:dyDescent="0.25">
      <c r="A240" s="74" t="s">
        <v>2148</v>
      </c>
      <c r="B240" s="18" t="s">
        <v>2869</v>
      </c>
      <c r="C240" s="40" t="s">
        <v>2445</v>
      </c>
      <c r="D240" s="85" t="s">
        <v>2446</v>
      </c>
      <c r="E240" s="86">
        <v>42.5</v>
      </c>
      <c r="F240" s="86">
        <v>8.93</v>
      </c>
      <c r="G240" s="86">
        <v>51.43</v>
      </c>
      <c r="H240" s="77">
        <v>45716</v>
      </c>
      <c r="I240" s="87" t="s">
        <v>20</v>
      </c>
    </row>
    <row r="241" spans="1:9" ht="31.5" customHeight="1" x14ac:dyDescent="0.25">
      <c r="A241" s="74" t="s">
        <v>2149</v>
      </c>
      <c r="B241" s="18" t="s">
        <v>2870</v>
      </c>
      <c r="C241" s="40" t="s">
        <v>2437</v>
      </c>
      <c r="D241" s="85" t="s">
        <v>2438</v>
      </c>
      <c r="E241" s="86">
        <v>555</v>
      </c>
      <c r="F241" s="86">
        <v>116.55</v>
      </c>
      <c r="G241" s="86">
        <v>671.55</v>
      </c>
      <c r="H241" s="77">
        <v>45720</v>
      </c>
      <c r="I241" s="87" t="s">
        <v>20</v>
      </c>
    </row>
    <row r="242" spans="1:9" ht="31.5" customHeight="1" x14ac:dyDescent="0.25">
      <c r="A242" s="74" t="s">
        <v>2150</v>
      </c>
      <c r="B242" s="18" t="s">
        <v>2654</v>
      </c>
      <c r="C242" s="40" t="s">
        <v>2437</v>
      </c>
      <c r="D242" s="85" t="s">
        <v>2438</v>
      </c>
      <c r="E242" s="86">
        <v>41.33</v>
      </c>
      <c r="F242" s="86">
        <v>8.68</v>
      </c>
      <c r="G242" s="86">
        <v>50.01</v>
      </c>
      <c r="H242" s="77">
        <v>45741</v>
      </c>
      <c r="I242" s="87" t="s">
        <v>20</v>
      </c>
    </row>
    <row r="243" spans="1:9" ht="31.5" customHeight="1" x14ac:dyDescent="0.25">
      <c r="A243" s="74" t="s">
        <v>2151</v>
      </c>
      <c r="B243" s="18" t="s">
        <v>2871</v>
      </c>
      <c r="C243" s="40" t="s">
        <v>2441</v>
      </c>
      <c r="D243" s="85" t="s">
        <v>2442</v>
      </c>
      <c r="E243" s="86">
        <v>99.8</v>
      </c>
      <c r="F243" s="86">
        <v>20.96</v>
      </c>
      <c r="G243" s="86">
        <v>120.76</v>
      </c>
      <c r="H243" s="77">
        <v>45720</v>
      </c>
      <c r="I243" s="87" t="s">
        <v>20</v>
      </c>
    </row>
    <row r="244" spans="1:9" ht="31.5" customHeight="1" x14ac:dyDescent="0.25">
      <c r="A244" s="74" t="s">
        <v>2152</v>
      </c>
      <c r="B244" s="18" t="s">
        <v>2872</v>
      </c>
      <c r="C244" s="40" t="s">
        <v>2441</v>
      </c>
      <c r="D244" s="85" t="s">
        <v>2442</v>
      </c>
      <c r="E244" s="86">
        <v>115.68</v>
      </c>
      <c r="F244" s="86">
        <v>24.29</v>
      </c>
      <c r="G244" s="86">
        <v>139.97</v>
      </c>
      <c r="H244" s="77">
        <v>45728</v>
      </c>
      <c r="I244" s="87" t="s">
        <v>20</v>
      </c>
    </row>
    <row r="245" spans="1:9" ht="31.5" customHeight="1" x14ac:dyDescent="0.25">
      <c r="A245" s="74" t="s">
        <v>2153</v>
      </c>
      <c r="B245" s="18" t="s">
        <v>2873</v>
      </c>
      <c r="C245" s="40" t="s">
        <v>2441</v>
      </c>
      <c r="D245" s="85" t="s">
        <v>2442</v>
      </c>
      <c r="E245" s="86">
        <v>220.5</v>
      </c>
      <c r="F245" s="86">
        <v>46.31</v>
      </c>
      <c r="G245" s="86">
        <v>266.81</v>
      </c>
      <c r="H245" s="77">
        <v>45721</v>
      </c>
      <c r="I245" s="87" t="s">
        <v>20</v>
      </c>
    </row>
    <row r="246" spans="1:9" ht="31.5" customHeight="1" x14ac:dyDescent="0.25">
      <c r="A246" s="74" t="s">
        <v>2154</v>
      </c>
      <c r="B246" s="18" t="s">
        <v>2874</v>
      </c>
      <c r="C246" s="40" t="s">
        <v>2441</v>
      </c>
      <c r="D246" s="85" t="s">
        <v>2442</v>
      </c>
      <c r="E246" s="86">
        <v>43.65</v>
      </c>
      <c r="F246" s="86">
        <v>9.17</v>
      </c>
      <c r="G246" s="86">
        <v>52.82</v>
      </c>
      <c r="H246" s="77">
        <v>45728</v>
      </c>
      <c r="I246" s="87" t="s">
        <v>20</v>
      </c>
    </row>
    <row r="247" spans="1:9" ht="31.5" customHeight="1" x14ac:dyDescent="0.25">
      <c r="A247" s="74" t="s">
        <v>2155</v>
      </c>
      <c r="B247" s="18" t="s">
        <v>2874</v>
      </c>
      <c r="C247" s="40" t="s">
        <v>2441</v>
      </c>
      <c r="D247" s="85" t="s">
        <v>2442</v>
      </c>
      <c r="E247" s="86">
        <v>43.65</v>
      </c>
      <c r="F247" s="86">
        <v>9.17</v>
      </c>
      <c r="G247" s="86">
        <v>52.82</v>
      </c>
      <c r="H247" s="77">
        <v>45728</v>
      </c>
      <c r="I247" s="87" t="s">
        <v>20</v>
      </c>
    </row>
    <row r="248" spans="1:9" ht="31.5" customHeight="1" x14ac:dyDescent="0.25">
      <c r="A248" s="74" t="s">
        <v>2156</v>
      </c>
      <c r="B248" s="18" t="s">
        <v>2655</v>
      </c>
      <c r="C248" s="40" t="s">
        <v>2441</v>
      </c>
      <c r="D248" s="85" t="s">
        <v>2442</v>
      </c>
      <c r="E248" s="86">
        <v>146.25</v>
      </c>
      <c r="F248" s="86">
        <v>30.71</v>
      </c>
      <c r="G248" s="86">
        <v>176.96</v>
      </c>
      <c r="H248" s="77">
        <v>45716</v>
      </c>
      <c r="I248" s="87" t="s">
        <v>20</v>
      </c>
    </row>
    <row r="249" spans="1:9" ht="31.5" customHeight="1" x14ac:dyDescent="0.25">
      <c r="A249" s="74" t="s">
        <v>2157</v>
      </c>
      <c r="B249" s="18" t="s">
        <v>2656</v>
      </c>
      <c r="C249" s="40" t="s">
        <v>2475</v>
      </c>
      <c r="D249" s="85" t="s">
        <v>2476</v>
      </c>
      <c r="E249" s="86">
        <v>662.2</v>
      </c>
      <c r="F249" s="86">
        <v>139.06</v>
      </c>
      <c r="G249" s="86">
        <v>801.26</v>
      </c>
      <c r="H249" s="77">
        <v>45736</v>
      </c>
      <c r="I249" s="87" t="s">
        <v>20</v>
      </c>
    </row>
    <row r="250" spans="1:9" ht="31.5" customHeight="1" x14ac:dyDescent="0.25">
      <c r="A250" s="74" t="s">
        <v>2158</v>
      </c>
      <c r="B250" s="18" t="s">
        <v>2813</v>
      </c>
      <c r="C250" s="40" t="s">
        <v>2479</v>
      </c>
      <c r="D250" s="85" t="s">
        <v>2480</v>
      </c>
      <c r="E250" s="86">
        <v>686.83</v>
      </c>
      <c r="F250" s="86">
        <v>144.22999999999999</v>
      </c>
      <c r="G250" s="86">
        <v>831.06</v>
      </c>
      <c r="H250" s="77">
        <v>45721</v>
      </c>
      <c r="I250" s="87" t="s">
        <v>20</v>
      </c>
    </row>
    <row r="251" spans="1:9" ht="31.5" customHeight="1" x14ac:dyDescent="0.25">
      <c r="A251" s="74" t="s">
        <v>2159</v>
      </c>
      <c r="B251" s="18" t="s">
        <v>2875</v>
      </c>
      <c r="C251" s="40" t="s">
        <v>2499</v>
      </c>
      <c r="D251" s="85" t="s">
        <v>2500</v>
      </c>
      <c r="E251" s="86">
        <v>168.15</v>
      </c>
      <c r="F251" s="86">
        <v>35.31</v>
      </c>
      <c r="G251" s="86">
        <v>203.46</v>
      </c>
      <c r="H251" s="77">
        <v>45729</v>
      </c>
      <c r="I251" s="87" t="s">
        <v>20</v>
      </c>
    </row>
    <row r="252" spans="1:9" ht="31.5" customHeight="1" x14ac:dyDescent="0.25">
      <c r="A252" s="74" t="s">
        <v>2160</v>
      </c>
      <c r="B252" s="18" t="s">
        <v>2657</v>
      </c>
      <c r="C252" s="40" t="s">
        <v>2499</v>
      </c>
      <c r="D252" s="85" t="s">
        <v>2500</v>
      </c>
      <c r="E252" s="86">
        <v>173</v>
      </c>
      <c r="F252" s="86">
        <v>36.33</v>
      </c>
      <c r="G252" s="86">
        <v>209.33</v>
      </c>
      <c r="H252" s="77">
        <v>45719</v>
      </c>
      <c r="I252" s="87" t="s">
        <v>20</v>
      </c>
    </row>
    <row r="253" spans="1:9" ht="31.5" customHeight="1" x14ac:dyDescent="0.25">
      <c r="A253" s="74" t="s">
        <v>2161</v>
      </c>
      <c r="B253" s="18" t="s">
        <v>2658</v>
      </c>
      <c r="C253" s="40" t="s">
        <v>2461</v>
      </c>
      <c r="D253" s="85" t="s">
        <v>2462</v>
      </c>
      <c r="E253" s="86">
        <v>69.010000000000005</v>
      </c>
      <c r="F253" s="86">
        <v>14.49</v>
      </c>
      <c r="G253" s="86">
        <v>83.5</v>
      </c>
      <c r="H253" s="77">
        <v>45716</v>
      </c>
      <c r="I253" s="87" t="s">
        <v>20</v>
      </c>
    </row>
    <row r="254" spans="1:9" ht="31.5" customHeight="1" x14ac:dyDescent="0.25">
      <c r="A254" s="74" t="s">
        <v>2162</v>
      </c>
      <c r="B254" s="18" t="s">
        <v>2659</v>
      </c>
      <c r="C254" s="40" t="s">
        <v>2445</v>
      </c>
      <c r="D254" s="85" t="s">
        <v>2446</v>
      </c>
      <c r="E254" s="86">
        <v>55.2</v>
      </c>
      <c r="F254" s="86">
        <v>11.59</v>
      </c>
      <c r="G254" s="86">
        <v>66.790000000000006</v>
      </c>
      <c r="H254" s="77">
        <v>45719</v>
      </c>
      <c r="I254" s="87" t="s">
        <v>20</v>
      </c>
    </row>
    <row r="255" spans="1:9" ht="31.5" customHeight="1" x14ac:dyDescent="0.25">
      <c r="A255" s="74" t="s">
        <v>2163</v>
      </c>
      <c r="B255" s="18" t="s">
        <v>2660</v>
      </c>
      <c r="C255" s="40" t="s">
        <v>2445</v>
      </c>
      <c r="D255" s="85" t="s">
        <v>2446</v>
      </c>
      <c r="E255" s="86">
        <v>33.57</v>
      </c>
      <c r="F255" s="86">
        <v>7.05</v>
      </c>
      <c r="G255" s="86">
        <v>40.619999999999997</v>
      </c>
      <c r="H255" s="77">
        <v>45719</v>
      </c>
      <c r="I255" s="87" t="s">
        <v>20</v>
      </c>
    </row>
    <row r="256" spans="1:9" ht="31.5" customHeight="1" x14ac:dyDescent="0.25">
      <c r="A256" s="74" t="s">
        <v>2164</v>
      </c>
      <c r="B256" s="18" t="s">
        <v>2661</v>
      </c>
      <c r="C256" s="40" t="s">
        <v>2445</v>
      </c>
      <c r="D256" s="85" t="s">
        <v>2446</v>
      </c>
      <c r="E256" s="86">
        <v>77.7</v>
      </c>
      <c r="F256" s="86">
        <v>16.32</v>
      </c>
      <c r="G256" s="86">
        <v>94.02</v>
      </c>
      <c r="H256" s="77">
        <v>45719</v>
      </c>
      <c r="I256" s="87" t="s">
        <v>20</v>
      </c>
    </row>
    <row r="257" spans="1:9" ht="31.5" customHeight="1" x14ac:dyDescent="0.25">
      <c r="A257" s="74" t="s">
        <v>2165</v>
      </c>
      <c r="B257" s="18" t="s">
        <v>2876</v>
      </c>
      <c r="C257" s="40" t="s">
        <v>2445</v>
      </c>
      <c r="D257" s="85" t="s">
        <v>2446</v>
      </c>
      <c r="E257" s="86">
        <v>79.86</v>
      </c>
      <c r="F257" s="86">
        <v>16.77</v>
      </c>
      <c r="G257" s="86">
        <v>96.63</v>
      </c>
      <c r="H257" s="77">
        <v>45720</v>
      </c>
      <c r="I257" s="87" t="s">
        <v>20</v>
      </c>
    </row>
    <row r="258" spans="1:9" ht="31.5" customHeight="1" x14ac:dyDescent="0.25">
      <c r="A258" s="74" t="s">
        <v>2166</v>
      </c>
      <c r="B258" s="18" t="s">
        <v>2662</v>
      </c>
      <c r="C258" s="40" t="s">
        <v>2445</v>
      </c>
      <c r="D258" s="85" t="s">
        <v>2446</v>
      </c>
      <c r="E258" s="86">
        <v>65.239999999999995</v>
      </c>
      <c r="F258" s="86">
        <v>13.7</v>
      </c>
      <c r="G258" s="86">
        <v>78.94</v>
      </c>
      <c r="H258" s="77">
        <v>45722</v>
      </c>
      <c r="I258" s="87" t="s">
        <v>20</v>
      </c>
    </row>
    <row r="259" spans="1:9" ht="31.5" customHeight="1" x14ac:dyDescent="0.25">
      <c r="A259" s="74" t="s">
        <v>2167</v>
      </c>
      <c r="B259" s="18" t="s">
        <v>2877</v>
      </c>
      <c r="C259" s="40" t="s">
        <v>2445</v>
      </c>
      <c r="D259" s="85" t="s">
        <v>2446</v>
      </c>
      <c r="E259" s="86">
        <v>2396</v>
      </c>
      <c r="F259" s="86">
        <v>503.16</v>
      </c>
      <c r="G259" s="86">
        <v>2899.16</v>
      </c>
      <c r="H259" s="77">
        <v>45719</v>
      </c>
      <c r="I259" s="87" t="s">
        <v>20</v>
      </c>
    </row>
    <row r="260" spans="1:9" ht="31.5" customHeight="1" x14ac:dyDescent="0.25">
      <c r="A260" s="74" t="s">
        <v>2168</v>
      </c>
      <c r="B260" s="18" t="s">
        <v>2877</v>
      </c>
      <c r="C260" s="40" t="s">
        <v>2445</v>
      </c>
      <c r="D260" s="85" t="s">
        <v>2446</v>
      </c>
      <c r="E260" s="86">
        <v>2396</v>
      </c>
      <c r="F260" s="86">
        <v>503.16</v>
      </c>
      <c r="G260" s="86">
        <v>2899.16</v>
      </c>
      <c r="H260" s="77">
        <v>45719</v>
      </c>
      <c r="I260" s="87" t="s">
        <v>20</v>
      </c>
    </row>
    <row r="261" spans="1:9" ht="31.5" customHeight="1" x14ac:dyDescent="0.25">
      <c r="A261" s="74" t="s">
        <v>2169</v>
      </c>
      <c r="B261" s="18" t="s">
        <v>2877</v>
      </c>
      <c r="C261" s="40" t="s">
        <v>2445</v>
      </c>
      <c r="D261" s="85" t="s">
        <v>2446</v>
      </c>
      <c r="E261" s="86">
        <v>2396</v>
      </c>
      <c r="F261" s="86">
        <v>503.16</v>
      </c>
      <c r="G261" s="86">
        <v>2899.16</v>
      </c>
      <c r="H261" s="77">
        <v>45719</v>
      </c>
      <c r="I261" s="87" t="s">
        <v>20</v>
      </c>
    </row>
    <row r="262" spans="1:9" ht="31.5" customHeight="1" x14ac:dyDescent="0.25">
      <c r="A262" s="74" t="s">
        <v>2170</v>
      </c>
      <c r="B262" s="18" t="s">
        <v>2663</v>
      </c>
      <c r="C262" s="40" t="s">
        <v>2445</v>
      </c>
      <c r="D262" s="85" t="s">
        <v>2446</v>
      </c>
      <c r="E262" s="86">
        <v>45</v>
      </c>
      <c r="F262" s="86">
        <v>9.4499999999999993</v>
      </c>
      <c r="G262" s="86">
        <v>54.45</v>
      </c>
      <c r="H262" s="77">
        <v>45719</v>
      </c>
      <c r="I262" s="87" t="s">
        <v>20</v>
      </c>
    </row>
    <row r="263" spans="1:9" ht="31.5" customHeight="1" x14ac:dyDescent="0.25">
      <c r="A263" s="74" t="s">
        <v>2171</v>
      </c>
      <c r="B263" s="18" t="s">
        <v>2664</v>
      </c>
      <c r="C263" s="40" t="s">
        <v>2445</v>
      </c>
      <c r="D263" s="85" t="s">
        <v>2446</v>
      </c>
      <c r="E263" s="86">
        <v>148</v>
      </c>
      <c r="F263" s="86">
        <v>31.08</v>
      </c>
      <c r="G263" s="86">
        <v>179.08</v>
      </c>
      <c r="H263" s="77">
        <v>45719</v>
      </c>
      <c r="I263" s="87" t="s">
        <v>20</v>
      </c>
    </row>
    <row r="264" spans="1:9" ht="31.5" customHeight="1" x14ac:dyDescent="0.25">
      <c r="A264" s="74" t="s">
        <v>2172</v>
      </c>
      <c r="B264" s="18" t="s">
        <v>2665</v>
      </c>
      <c r="C264" s="40" t="s">
        <v>2445</v>
      </c>
      <c r="D264" s="85" t="s">
        <v>2446</v>
      </c>
      <c r="E264" s="86">
        <v>24.15</v>
      </c>
      <c r="F264" s="86">
        <v>5.07</v>
      </c>
      <c r="G264" s="86">
        <v>29.22</v>
      </c>
      <c r="H264" s="77">
        <v>45719</v>
      </c>
      <c r="I264" s="87" t="s">
        <v>20</v>
      </c>
    </row>
    <row r="265" spans="1:9" ht="31.5" customHeight="1" x14ac:dyDescent="0.25">
      <c r="A265" s="74" t="s">
        <v>2173</v>
      </c>
      <c r="B265" s="18" t="s">
        <v>2666</v>
      </c>
      <c r="C265" s="40" t="s">
        <v>2445</v>
      </c>
      <c r="D265" s="85" t="s">
        <v>2446</v>
      </c>
      <c r="E265" s="86">
        <v>150</v>
      </c>
      <c r="F265" s="86">
        <v>31.5</v>
      </c>
      <c r="G265" s="86">
        <v>181.5</v>
      </c>
      <c r="H265" s="77">
        <v>45719</v>
      </c>
      <c r="I265" s="87" t="s">
        <v>20</v>
      </c>
    </row>
    <row r="266" spans="1:9" ht="31.5" customHeight="1" x14ac:dyDescent="0.25">
      <c r="A266" s="74" t="s">
        <v>2174</v>
      </c>
      <c r="B266" s="18" t="s">
        <v>2667</v>
      </c>
      <c r="C266" s="40" t="s">
        <v>2445</v>
      </c>
      <c r="D266" s="85" t="s">
        <v>2446</v>
      </c>
      <c r="E266" s="86">
        <v>4.28</v>
      </c>
      <c r="F266" s="86">
        <v>0.9</v>
      </c>
      <c r="G266" s="86">
        <v>5.18</v>
      </c>
      <c r="H266" s="77">
        <v>45719</v>
      </c>
      <c r="I266" s="87" t="s">
        <v>20</v>
      </c>
    </row>
    <row r="267" spans="1:9" ht="31.5" customHeight="1" x14ac:dyDescent="0.25">
      <c r="A267" s="74" t="s">
        <v>2175</v>
      </c>
      <c r="B267" s="18" t="s">
        <v>2878</v>
      </c>
      <c r="C267" s="40" t="s">
        <v>2465</v>
      </c>
      <c r="D267" s="85" t="s">
        <v>2466</v>
      </c>
      <c r="E267" s="86">
        <v>241.16</v>
      </c>
      <c r="F267" s="86">
        <v>50.64</v>
      </c>
      <c r="G267" s="86">
        <v>291.8</v>
      </c>
      <c r="H267" s="77">
        <v>45719</v>
      </c>
      <c r="I267" s="87" t="s">
        <v>20</v>
      </c>
    </row>
    <row r="268" spans="1:9" ht="31.5" customHeight="1" x14ac:dyDescent="0.25">
      <c r="A268" s="74" t="s">
        <v>2176</v>
      </c>
      <c r="B268" s="18" t="s">
        <v>2879</v>
      </c>
      <c r="C268" s="40" t="s">
        <v>2501</v>
      </c>
      <c r="D268" s="85" t="s">
        <v>2502</v>
      </c>
      <c r="E268" s="86">
        <v>94.96</v>
      </c>
      <c r="F268" s="86">
        <v>19.940000000000001</v>
      </c>
      <c r="G268" s="86">
        <v>114.9</v>
      </c>
      <c r="H268" s="77">
        <v>45721</v>
      </c>
      <c r="I268" s="87" t="s">
        <v>20</v>
      </c>
    </row>
    <row r="269" spans="1:9" ht="31.5" customHeight="1" x14ac:dyDescent="0.25">
      <c r="A269" s="74" t="s">
        <v>2177</v>
      </c>
      <c r="B269" s="18" t="s">
        <v>2880</v>
      </c>
      <c r="C269" s="40" t="s">
        <v>2501</v>
      </c>
      <c r="D269" s="85" t="s">
        <v>2502</v>
      </c>
      <c r="E269" s="86">
        <v>114.06</v>
      </c>
      <c r="F269" s="86">
        <v>23.95</v>
      </c>
      <c r="G269" s="86">
        <v>138.01</v>
      </c>
      <c r="H269" s="77">
        <v>45719</v>
      </c>
      <c r="I269" s="87" t="s">
        <v>20</v>
      </c>
    </row>
    <row r="270" spans="1:9" ht="31.5" customHeight="1" x14ac:dyDescent="0.25">
      <c r="A270" s="74" t="s">
        <v>2178</v>
      </c>
      <c r="B270" s="18" t="s">
        <v>2881</v>
      </c>
      <c r="C270" s="40" t="s">
        <v>2503</v>
      </c>
      <c r="D270" s="85" t="s">
        <v>2504</v>
      </c>
      <c r="E270" s="86">
        <v>1320.47</v>
      </c>
      <c r="F270" s="86">
        <v>227.37</v>
      </c>
      <c r="G270" s="86">
        <v>1547.84</v>
      </c>
      <c r="H270" s="77">
        <v>45716</v>
      </c>
      <c r="I270" s="87" t="s">
        <v>20</v>
      </c>
    </row>
    <row r="271" spans="1:9" ht="31.5" customHeight="1" x14ac:dyDescent="0.25">
      <c r="A271" s="74" t="s">
        <v>2179</v>
      </c>
      <c r="B271" s="18" t="s">
        <v>2882</v>
      </c>
      <c r="C271" s="40" t="s">
        <v>2503</v>
      </c>
      <c r="D271" s="85" t="s">
        <v>2504</v>
      </c>
      <c r="E271" s="86">
        <v>31.4</v>
      </c>
      <c r="F271" s="86">
        <v>6.59</v>
      </c>
      <c r="G271" s="86">
        <v>37.99</v>
      </c>
      <c r="H271" s="77">
        <v>45722</v>
      </c>
      <c r="I271" s="87" t="s">
        <v>20</v>
      </c>
    </row>
    <row r="272" spans="1:9" ht="31.5" customHeight="1" x14ac:dyDescent="0.25">
      <c r="A272" s="74" t="s">
        <v>2180</v>
      </c>
      <c r="B272" s="18" t="s">
        <v>2883</v>
      </c>
      <c r="C272" s="40" t="s">
        <v>2503</v>
      </c>
      <c r="D272" s="85" t="s">
        <v>2504</v>
      </c>
      <c r="E272" s="86">
        <v>99</v>
      </c>
      <c r="F272" s="86">
        <v>20.79</v>
      </c>
      <c r="G272" s="86">
        <v>119.79</v>
      </c>
      <c r="H272" s="77">
        <v>45719</v>
      </c>
      <c r="I272" s="87" t="s">
        <v>20</v>
      </c>
    </row>
    <row r="273" spans="1:9" ht="31.5" customHeight="1" x14ac:dyDescent="0.25">
      <c r="A273" s="74" t="s">
        <v>2181</v>
      </c>
      <c r="B273" s="18" t="s">
        <v>2668</v>
      </c>
      <c r="C273" s="40" t="s">
        <v>2503</v>
      </c>
      <c r="D273" s="85" t="s">
        <v>2504</v>
      </c>
      <c r="E273" s="86">
        <v>67.209999999999994</v>
      </c>
      <c r="F273" s="86">
        <v>14.11</v>
      </c>
      <c r="G273" s="86">
        <v>81.319999999999993</v>
      </c>
      <c r="H273" s="77">
        <v>45726</v>
      </c>
      <c r="I273" s="87" t="s">
        <v>20</v>
      </c>
    </row>
    <row r="274" spans="1:9" ht="31.5" customHeight="1" x14ac:dyDescent="0.25">
      <c r="A274" s="74" t="s">
        <v>2182</v>
      </c>
      <c r="B274" s="18" t="s">
        <v>2669</v>
      </c>
      <c r="C274" s="40" t="s">
        <v>2437</v>
      </c>
      <c r="D274" s="85" t="s">
        <v>2438</v>
      </c>
      <c r="E274" s="86">
        <v>71.400000000000006</v>
      </c>
      <c r="F274" s="86">
        <v>14.99</v>
      </c>
      <c r="G274" s="86">
        <v>86.39</v>
      </c>
      <c r="H274" s="77">
        <v>45721</v>
      </c>
      <c r="I274" s="87" t="s">
        <v>20</v>
      </c>
    </row>
    <row r="275" spans="1:9" ht="31.5" customHeight="1" x14ac:dyDescent="0.25">
      <c r="A275" s="74" t="s">
        <v>2183</v>
      </c>
      <c r="B275" s="18" t="s">
        <v>2670</v>
      </c>
      <c r="C275" s="40" t="s">
        <v>2441</v>
      </c>
      <c r="D275" s="85" t="s">
        <v>2442</v>
      </c>
      <c r="E275" s="86">
        <v>210.84</v>
      </c>
      <c r="F275" s="86">
        <v>44.28</v>
      </c>
      <c r="G275" s="86">
        <v>255.12</v>
      </c>
      <c r="H275" s="77">
        <v>45741</v>
      </c>
      <c r="I275" s="87" t="s">
        <v>20</v>
      </c>
    </row>
    <row r="276" spans="1:9" ht="31.5" customHeight="1" x14ac:dyDescent="0.25">
      <c r="A276" s="74" t="s">
        <v>2184</v>
      </c>
      <c r="B276" s="18" t="s">
        <v>2884</v>
      </c>
      <c r="C276" s="40" t="s">
        <v>2479</v>
      </c>
      <c r="D276" s="85" t="s">
        <v>2480</v>
      </c>
      <c r="E276" s="86">
        <v>594.54999999999995</v>
      </c>
      <c r="F276" s="86">
        <v>124.86</v>
      </c>
      <c r="G276" s="86">
        <v>719.41</v>
      </c>
      <c r="H276" s="77">
        <v>45721</v>
      </c>
      <c r="I276" s="87" t="s">
        <v>20</v>
      </c>
    </row>
    <row r="277" spans="1:9" ht="31.5" customHeight="1" x14ac:dyDescent="0.25">
      <c r="A277" s="74" t="s">
        <v>2185</v>
      </c>
      <c r="B277" s="18" t="s">
        <v>2885</v>
      </c>
      <c r="C277" s="40" t="s">
        <v>2469</v>
      </c>
      <c r="D277" s="85" t="s">
        <v>2470</v>
      </c>
      <c r="E277" s="86">
        <v>197.1</v>
      </c>
      <c r="F277" s="86">
        <v>41.39</v>
      </c>
      <c r="G277" s="86">
        <v>238.49</v>
      </c>
      <c r="H277" s="77">
        <v>45721</v>
      </c>
      <c r="I277" s="87" t="s">
        <v>20</v>
      </c>
    </row>
    <row r="278" spans="1:9" ht="31.5" customHeight="1" x14ac:dyDescent="0.25">
      <c r="A278" s="74" t="s">
        <v>2186</v>
      </c>
      <c r="B278" s="18" t="s">
        <v>2671</v>
      </c>
      <c r="C278" s="40" t="s">
        <v>2469</v>
      </c>
      <c r="D278" s="85" t="s">
        <v>2470</v>
      </c>
      <c r="E278" s="86">
        <v>40.950000000000003</v>
      </c>
      <c r="F278" s="86">
        <v>8.6</v>
      </c>
      <c r="G278" s="86">
        <v>49.55</v>
      </c>
      <c r="H278" s="77">
        <v>45719</v>
      </c>
      <c r="I278" s="87" t="s">
        <v>20</v>
      </c>
    </row>
    <row r="279" spans="1:9" ht="31.5" customHeight="1" x14ac:dyDescent="0.25">
      <c r="A279" s="74" t="s">
        <v>2187</v>
      </c>
      <c r="B279" s="18" t="s">
        <v>2886</v>
      </c>
      <c r="C279" s="40" t="s">
        <v>2469</v>
      </c>
      <c r="D279" s="85" t="s">
        <v>2470</v>
      </c>
      <c r="E279" s="86">
        <v>93.75</v>
      </c>
      <c r="F279" s="86">
        <v>19.690000000000001</v>
      </c>
      <c r="G279" s="86">
        <v>113.44</v>
      </c>
      <c r="H279" s="77">
        <v>45722</v>
      </c>
      <c r="I279" s="87" t="s">
        <v>20</v>
      </c>
    </row>
    <row r="280" spans="1:9" ht="31.5" customHeight="1" x14ac:dyDescent="0.25">
      <c r="A280" s="74" t="s">
        <v>2188</v>
      </c>
      <c r="B280" s="18" t="s">
        <v>2672</v>
      </c>
      <c r="C280" s="40" t="s">
        <v>2469</v>
      </c>
      <c r="D280" s="85" t="s">
        <v>2470</v>
      </c>
      <c r="E280" s="86">
        <v>72.45</v>
      </c>
      <c r="F280" s="86">
        <v>15.21</v>
      </c>
      <c r="G280" s="86">
        <v>87.66</v>
      </c>
      <c r="H280" s="77">
        <v>45726</v>
      </c>
      <c r="I280" s="87" t="s">
        <v>20</v>
      </c>
    </row>
    <row r="281" spans="1:9" ht="31.5" customHeight="1" x14ac:dyDescent="0.25">
      <c r="A281" s="74" t="s">
        <v>2189</v>
      </c>
      <c r="B281" s="18" t="s">
        <v>2887</v>
      </c>
      <c r="C281" s="40" t="s">
        <v>2479</v>
      </c>
      <c r="D281" s="85" t="s">
        <v>2480</v>
      </c>
      <c r="E281" s="86">
        <v>2200</v>
      </c>
      <c r="F281" s="86">
        <v>462</v>
      </c>
      <c r="G281" s="86">
        <v>2662</v>
      </c>
      <c r="H281" s="77">
        <v>45720</v>
      </c>
      <c r="I281" s="87" t="s">
        <v>20</v>
      </c>
    </row>
    <row r="282" spans="1:9" ht="31.5" customHeight="1" x14ac:dyDescent="0.25">
      <c r="A282" s="74" t="s">
        <v>2190</v>
      </c>
      <c r="B282" s="18" t="s">
        <v>2673</v>
      </c>
      <c r="C282" s="40" t="s">
        <v>2471</v>
      </c>
      <c r="D282" s="85" t="s">
        <v>2472</v>
      </c>
      <c r="E282" s="86">
        <v>224.09</v>
      </c>
      <c r="F282" s="86">
        <v>47.06</v>
      </c>
      <c r="G282" s="86">
        <v>271.14999999999998</v>
      </c>
      <c r="H282" s="77">
        <v>45719</v>
      </c>
      <c r="I282" s="87" t="s">
        <v>20</v>
      </c>
    </row>
    <row r="283" spans="1:9" ht="31.5" customHeight="1" x14ac:dyDescent="0.25">
      <c r="A283" s="74" t="s">
        <v>2191</v>
      </c>
      <c r="B283" s="18" t="s">
        <v>2888</v>
      </c>
      <c r="C283" s="40" t="s">
        <v>2445</v>
      </c>
      <c r="D283" s="85" t="s">
        <v>2446</v>
      </c>
      <c r="E283" s="86">
        <v>51</v>
      </c>
      <c r="F283" s="86">
        <v>10.71</v>
      </c>
      <c r="G283" s="86">
        <v>61.71</v>
      </c>
      <c r="H283" s="77">
        <v>45733</v>
      </c>
      <c r="I283" s="87" t="s">
        <v>20</v>
      </c>
    </row>
    <row r="284" spans="1:9" ht="31.5" customHeight="1" x14ac:dyDescent="0.25">
      <c r="A284" s="74" t="s">
        <v>2192</v>
      </c>
      <c r="B284" s="18" t="s">
        <v>2889</v>
      </c>
      <c r="C284" s="40" t="s">
        <v>2471</v>
      </c>
      <c r="D284" s="85" t="s">
        <v>2472</v>
      </c>
      <c r="E284" s="86">
        <v>112.8</v>
      </c>
      <c r="F284" s="86">
        <v>23.69</v>
      </c>
      <c r="G284" s="86">
        <v>136.49</v>
      </c>
      <c r="H284" s="77">
        <v>45720</v>
      </c>
      <c r="I284" s="87" t="s">
        <v>20</v>
      </c>
    </row>
    <row r="285" spans="1:9" ht="31.5" customHeight="1" x14ac:dyDescent="0.25">
      <c r="A285" s="74" t="s">
        <v>2193</v>
      </c>
      <c r="B285" s="18" t="s">
        <v>2674</v>
      </c>
      <c r="C285" s="40" t="s">
        <v>2471</v>
      </c>
      <c r="D285" s="85" t="s">
        <v>2472</v>
      </c>
      <c r="E285" s="86">
        <v>249.41</v>
      </c>
      <c r="F285" s="86">
        <v>52.38</v>
      </c>
      <c r="G285" s="86">
        <v>301.79000000000002</v>
      </c>
      <c r="H285" s="77">
        <v>45720</v>
      </c>
      <c r="I285" s="87" t="s">
        <v>20</v>
      </c>
    </row>
    <row r="286" spans="1:9" ht="31.5" customHeight="1" x14ac:dyDescent="0.25">
      <c r="A286" s="74" t="s">
        <v>2194</v>
      </c>
      <c r="B286" s="18" t="s">
        <v>2890</v>
      </c>
      <c r="C286" s="40" t="s">
        <v>2471</v>
      </c>
      <c r="D286" s="85" t="s">
        <v>2472</v>
      </c>
      <c r="E286" s="86">
        <v>114.7</v>
      </c>
      <c r="F286" s="86">
        <v>11.47</v>
      </c>
      <c r="G286" s="86">
        <v>126.17</v>
      </c>
      <c r="H286" s="77">
        <v>45720</v>
      </c>
      <c r="I286" s="87" t="s">
        <v>20</v>
      </c>
    </row>
    <row r="287" spans="1:9" ht="31.5" customHeight="1" x14ac:dyDescent="0.25">
      <c r="A287" s="74" t="s">
        <v>2195</v>
      </c>
      <c r="B287" s="18" t="s">
        <v>2675</v>
      </c>
      <c r="C287" s="40" t="s">
        <v>2471</v>
      </c>
      <c r="D287" s="85" t="s">
        <v>2472</v>
      </c>
      <c r="E287" s="86">
        <v>45.58</v>
      </c>
      <c r="F287" s="86">
        <v>5.22</v>
      </c>
      <c r="G287" s="86">
        <v>50.8</v>
      </c>
      <c r="H287" s="77">
        <v>45734</v>
      </c>
      <c r="I287" s="87" t="s">
        <v>20</v>
      </c>
    </row>
    <row r="288" spans="1:9" ht="31.5" customHeight="1" x14ac:dyDescent="0.25">
      <c r="A288" s="74" t="s">
        <v>2196</v>
      </c>
      <c r="B288" s="18" t="s">
        <v>2891</v>
      </c>
      <c r="C288" s="40" t="s">
        <v>2471</v>
      </c>
      <c r="D288" s="85" t="s">
        <v>2472</v>
      </c>
      <c r="E288" s="86">
        <v>281.01</v>
      </c>
      <c r="F288" s="86">
        <v>31.86</v>
      </c>
      <c r="G288" s="86">
        <v>312.87</v>
      </c>
      <c r="H288" s="77">
        <v>45722</v>
      </c>
      <c r="I288" s="87" t="s">
        <v>20</v>
      </c>
    </row>
    <row r="289" spans="1:9" ht="31.5" customHeight="1" x14ac:dyDescent="0.25">
      <c r="A289" s="74" t="s">
        <v>2197</v>
      </c>
      <c r="B289" s="18" t="s">
        <v>2892</v>
      </c>
      <c r="C289" s="40" t="s">
        <v>2503</v>
      </c>
      <c r="D289" s="85" t="s">
        <v>2504</v>
      </c>
      <c r="E289" s="86">
        <v>17.8</v>
      </c>
      <c r="F289" s="86">
        <v>3.74</v>
      </c>
      <c r="G289" s="86">
        <v>21.54</v>
      </c>
      <c r="H289" s="77">
        <v>45734</v>
      </c>
      <c r="I289" s="87" t="s">
        <v>20</v>
      </c>
    </row>
    <row r="290" spans="1:9" ht="31.5" customHeight="1" x14ac:dyDescent="0.25">
      <c r="A290" s="74" t="s">
        <v>2198</v>
      </c>
      <c r="B290" s="18" t="s">
        <v>2893</v>
      </c>
      <c r="C290" s="40" t="s">
        <v>2503</v>
      </c>
      <c r="D290" s="85" t="s">
        <v>2504</v>
      </c>
      <c r="E290" s="86">
        <v>9.9</v>
      </c>
      <c r="F290" s="86">
        <v>0.99</v>
      </c>
      <c r="G290" s="86">
        <v>10.89</v>
      </c>
      <c r="H290" s="77">
        <v>45728</v>
      </c>
      <c r="I290" s="87" t="s">
        <v>20</v>
      </c>
    </row>
    <row r="291" spans="1:9" ht="31.5" customHeight="1" x14ac:dyDescent="0.25">
      <c r="A291" s="74" t="s">
        <v>2199</v>
      </c>
      <c r="B291" s="18" t="s">
        <v>2894</v>
      </c>
      <c r="C291" s="40" t="s">
        <v>2503</v>
      </c>
      <c r="D291" s="85" t="s">
        <v>2504</v>
      </c>
      <c r="E291" s="86">
        <v>17.07</v>
      </c>
      <c r="F291" s="86">
        <v>3.58</v>
      </c>
      <c r="G291" s="86">
        <v>20.65</v>
      </c>
      <c r="H291" s="77">
        <v>45720</v>
      </c>
      <c r="I291" s="87" t="s">
        <v>20</v>
      </c>
    </row>
    <row r="292" spans="1:9" ht="31.5" customHeight="1" x14ac:dyDescent="0.25">
      <c r="A292" s="74" t="s">
        <v>2200</v>
      </c>
      <c r="B292" s="18" t="s">
        <v>2676</v>
      </c>
      <c r="C292" s="40" t="s">
        <v>2467</v>
      </c>
      <c r="D292" s="85" t="s">
        <v>2468</v>
      </c>
      <c r="E292" s="86">
        <v>126.3</v>
      </c>
      <c r="F292" s="86">
        <v>26.52</v>
      </c>
      <c r="G292" s="86">
        <v>152.82</v>
      </c>
      <c r="H292" s="77">
        <v>45729</v>
      </c>
      <c r="I292" s="87" t="s">
        <v>20</v>
      </c>
    </row>
    <row r="293" spans="1:9" ht="31.5" customHeight="1" x14ac:dyDescent="0.25">
      <c r="A293" s="74" t="s">
        <v>2201</v>
      </c>
      <c r="B293" s="18" t="s">
        <v>2895</v>
      </c>
      <c r="C293" s="40" t="s">
        <v>2467</v>
      </c>
      <c r="D293" s="85" t="s">
        <v>2468</v>
      </c>
      <c r="E293" s="86">
        <v>147.4</v>
      </c>
      <c r="F293" s="86">
        <v>30.95</v>
      </c>
      <c r="G293" s="86">
        <v>178.35</v>
      </c>
      <c r="H293" s="77">
        <v>45728</v>
      </c>
      <c r="I293" s="87" t="s">
        <v>20</v>
      </c>
    </row>
    <row r="294" spans="1:9" ht="31.5" customHeight="1" x14ac:dyDescent="0.25">
      <c r="A294" s="74" t="s">
        <v>2202</v>
      </c>
      <c r="B294" s="18" t="s">
        <v>2896</v>
      </c>
      <c r="C294" s="40" t="s">
        <v>2467</v>
      </c>
      <c r="D294" s="85" t="s">
        <v>2468</v>
      </c>
      <c r="E294" s="86">
        <v>147.4</v>
      </c>
      <c r="F294" s="86">
        <v>30.95</v>
      </c>
      <c r="G294" s="86">
        <v>178.35</v>
      </c>
      <c r="H294" s="77">
        <v>45728</v>
      </c>
      <c r="I294" s="87" t="s">
        <v>20</v>
      </c>
    </row>
    <row r="295" spans="1:9" ht="31.5" customHeight="1" x14ac:dyDescent="0.25">
      <c r="A295" s="74" t="s">
        <v>2203</v>
      </c>
      <c r="B295" s="18" t="s">
        <v>2897</v>
      </c>
      <c r="C295" s="40" t="s">
        <v>1155</v>
      </c>
      <c r="D295" s="85" t="s">
        <v>1156</v>
      </c>
      <c r="E295" s="86">
        <v>122.04</v>
      </c>
      <c r="F295" s="86">
        <v>25.63</v>
      </c>
      <c r="G295" s="86">
        <v>147.66999999999999</v>
      </c>
      <c r="H295" s="77">
        <v>45721</v>
      </c>
      <c r="I295" s="87" t="s">
        <v>20</v>
      </c>
    </row>
    <row r="296" spans="1:9" ht="31.5" customHeight="1" x14ac:dyDescent="0.25">
      <c r="A296" s="74" t="s">
        <v>2204</v>
      </c>
      <c r="B296" s="18" t="s">
        <v>2677</v>
      </c>
      <c r="C296" s="40" t="s">
        <v>2437</v>
      </c>
      <c r="D296" s="85" t="s">
        <v>2438</v>
      </c>
      <c r="E296" s="86">
        <v>40.81</v>
      </c>
      <c r="F296" s="86">
        <v>8.57</v>
      </c>
      <c r="G296" s="86">
        <v>49.38</v>
      </c>
      <c r="H296" s="77">
        <v>45723</v>
      </c>
      <c r="I296" s="87" t="s">
        <v>20</v>
      </c>
    </row>
    <row r="297" spans="1:9" ht="31.5" customHeight="1" x14ac:dyDescent="0.25">
      <c r="A297" s="74" t="s">
        <v>2205</v>
      </c>
      <c r="B297" s="18" t="s">
        <v>2678</v>
      </c>
      <c r="C297" s="40" t="s">
        <v>2437</v>
      </c>
      <c r="D297" s="85" t="s">
        <v>2438</v>
      </c>
      <c r="E297" s="86">
        <v>71.8</v>
      </c>
      <c r="F297" s="86">
        <v>15.08</v>
      </c>
      <c r="G297" s="86">
        <v>86.88</v>
      </c>
      <c r="H297" s="77">
        <v>45728</v>
      </c>
      <c r="I297" s="87" t="s">
        <v>20</v>
      </c>
    </row>
    <row r="298" spans="1:9" ht="31.5" customHeight="1" x14ac:dyDescent="0.25">
      <c r="A298" s="74" t="s">
        <v>2206</v>
      </c>
      <c r="B298" s="18" t="s">
        <v>2898</v>
      </c>
      <c r="C298" s="40" t="s">
        <v>2453</v>
      </c>
      <c r="D298" s="85" t="s">
        <v>2454</v>
      </c>
      <c r="E298" s="86">
        <v>377.4</v>
      </c>
      <c r="F298" s="86">
        <v>79.25</v>
      </c>
      <c r="G298" s="86">
        <v>456.65</v>
      </c>
      <c r="H298" s="77">
        <v>45721</v>
      </c>
      <c r="I298" s="87" t="s">
        <v>20</v>
      </c>
    </row>
    <row r="299" spans="1:9" ht="31.5" customHeight="1" x14ac:dyDescent="0.25">
      <c r="A299" s="74" t="s">
        <v>2207</v>
      </c>
      <c r="B299" s="18" t="s">
        <v>2899</v>
      </c>
      <c r="C299" s="40" t="s">
        <v>2453</v>
      </c>
      <c r="D299" s="85" t="s">
        <v>2454</v>
      </c>
      <c r="E299" s="86">
        <v>83.84</v>
      </c>
      <c r="F299" s="86">
        <v>17.61</v>
      </c>
      <c r="G299" s="86">
        <v>101.45</v>
      </c>
      <c r="H299" s="77">
        <v>45722</v>
      </c>
      <c r="I299" s="87" t="s">
        <v>20</v>
      </c>
    </row>
    <row r="300" spans="1:9" ht="31.5" customHeight="1" x14ac:dyDescent="0.25">
      <c r="A300" s="74" t="s">
        <v>2208</v>
      </c>
      <c r="B300" s="18" t="s">
        <v>2900</v>
      </c>
      <c r="C300" s="40" t="s">
        <v>2453</v>
      </c>
      <c r="D300" s="85" t="s">
        <v>2454</v>
      </c>
      <c r="E300" s="86">
        <v>303.52</v>
      </c>
      <c r="F300" s="86">
        <v>63.74</v>
      </c>
      <c r="G300" s="86">
        <v>367.26</v>
      </c>
      <c r="H300" s="77">
        <v>45741</v>
      </c>
      <c r="I300" s="87" t="s">
        <v>20</v>
      </c>
    </row>
    <row r="301" spans="1:9" ht="31.5" customHeight="1" x14ac:dyDescent="0.25">
      <c r="A301" s="74" t="s">
        <v>2209</v>
      </c>
      <c r="B301" s="18" t="s">
        <v>2679</v>
      </c>
      <c r="C301" s="40" t="s">
        <v>2453</v>
      </c>
      <c r="D301" s="85" t="s">
        <v>2454</v>
      </c>
      <c r="E301" s="86">
        <v>797.76</v>
      </c>
      <c r="F301" s="86">
        <v>167.53</v>
      </c>
      <c r="G301" s="86">
        <v>965.29</v>
      </c>
      <c r="H301" s="77">
        <v>45721</v>
      </c>
      <c r="I301" s="87" t="s">
        <v>20</v>
      </c>
    </row>
    <row r="302" spans="1:9" ht="31.5" customHeight="1" x14ac:dyDescent="0.25">
      <c r="A302" s="74" t="s">
        <v>2210</v>
      </c>
      <c r="B302" s="18" t="s">
        <v>2680</v>
      </c>
      <c r="C302" s="40" t="s">
        <v>2453</v>
      </c>
      <c r="D302" s="85" t="s">
        <v>2454</v>
      </c>
      <c r="E302" s="86">
        <v>34.04</v>
      </c>
      <c r="F302" s="86">
        <v>7.15</v>
      </c>
      <c r="G302" s="86">
        <v>41.19</v>
      </c>
      <c r="H302" s="77">
        <v>45726</v>
      </c>
      <c r="I302" s="87" t="s">
        <v>20</v>
      </c>
    </row>
    <row r="303" spans="1:9" ht="31.5" customHeight="1" x14ac:dyDescent="0.25">
      <c r="A303" s="74" t="s">
        <v>2211</v>
      </c>
      <c r="B303" s="18" t="s">
        <v>2813</v>
      </c>
      <c r="C303" s="40" t="s">
        <v>2485</v>
      </c>
      <c r="D303" s="85" t="s">
        <v>2486</v>
      </c>
      <c r="E303" s="86">
        <v>336</v>
      </c>
      <c r="F303" s="86">
        <v>70.56</v>
      </c>
      <c r="G303" s="86">
        <v>406.56</v>
      </c>
      <c r="H303" s="77">
        <v>45721</v>
      </c>
      <c r="I303" s="87" t="s">
        <v>20</v>
      </c>
    </row>
    <row r="304" spans="1:9" ht="31.5" customHeight="1" x14ac:dyDescent="0.25">
      <c r="A304" s="74" t="s">
        <v>2212</v>
      </c>
      <c r="B304" s="18" t="s">
        <v>2901</v>
      </c>
      <c r="C304" s="40" t="s">
        <v>2485</v>
      </c>
      <c r="D304" s="85" t="s">
        <v>2486</v>
      </c>
      <c r="E304" s="86">
        <v>622</v>
      </c>
      <c r="F304" s="86">
        <v>130.62</v>
      </c>
      <c r="G304" s="86">
        <v>752.62</v>
      </c>
      <c r="H304" s="77">
        <v>45722</v>
      </c>
      <c r="I304" s="87" t="s">
        <v>20</v>
      </c>
    </row>
    <row r="305" spans="1:9" ht="31.5" customHeight="1" x14ac:dyDescent="0.25">
      <c r="A305" s="74" t="s">
        <v>2213</v>
      </c>
      <c r="B305" s="18" t="s">
        <v>2902</v>
      </c>
      <c r="C305" s="40" t="s">
        <v>2453</v>
      </c>
      <c r="D305" s="85" t="s">
        <v>2454</v>
      </c>
      <c r="E305" s="86">
        <v>481.02</v>
      </c>
      <c r="F305" s="86">
        <v>101.01</v>
      </c>
      <c r="G305" s="86">
        <v>582.03</v>
      </c>
      <c r="H305" s="77">
        <v>45726</v>
      </c>
      <c r="I305" s="87" t="s">
        <v>20</v>
      </c>
    </row>
    <row r="306" spans="1:9" ht="31.5" customHeight="1" x14ac:dyDescent="0.25">
      <c r="A306" s="74" t="s">
        <v>2214</v>
      </c>
      <c r="B306" s="18" t="s">
        <v>2681</v>
      </c>
      <c r="C306" s="40" t="s">
        <v>2453</v>
      </c>
      <c r="D306" s="85" t="s">
        <v>2454</v>
      </c>
      <c r="E306" s="86">
        <v>114.2</v>
      </c>
      <c r="F306" s="86">
        <v>23.98</v>
      </c>
      <c r="G306" s="86">
        <v>138.18</v>
      </c>
      <c r="H306" s="77">
        <v>45741</v>
      </c>
      <c r="I306" s="87" t="s">
        <v>20</v>
      </c>
    </row>
    <row r="307" spans="1:9" ht="31.5" customHeight="1" x14ac:dyDescent="0.25">
      <c r="A307" s="74" t="s">
        <v>2215</v>
      </c>
      <c r="B307" s="18" t="s">
        <v>2812</v>
      </c>
      <c r="C307" s="40" t="s">
        <v>2477</v>
      </c>
      <c r="D307" s="85" t="s">
        <v>2478</v>
      </c>
      <c r="E307" s="86">
        <v>257</v>
      </c>
      <c r="F307" s="86">
        <v>53.97</v>
      </c>
      <c r="G307" s="86">
        <v>310.97000000000003</v>
      </c>
      <c r="H307" s="77">
        <v>45726</v>
      </c>
      <c r="I307" s="87" t="s">
        <v>20</v>
      </c>
    </row>
    <row r="308" spans="1:9" ht="31.5" customHeight="1" x14ac:dyDescent="0.25">
      <c r="A308" s="74" t="s">
        <v>2216</v>
      </c>
      <c r="B308" s="18" t="s">
        <v>2682</v>
      </c>
      <c r="C308" s="40" t="s">
        <v>2505</v>
      </c>
      <c r="D308" s="85" t="s">
        <v>2506</v>
      </c>
      <c r="E308" s="86">
        <v>54.88</v>
      </c>
      <c r="F308" s="86">
        <v>11.52</v>
      </c>
      <c r="G308" s="86">
        <v>66.400000000000006</v>
      </c>
      <c r="H308" s="77">
        <v>45721</v>
      </c>
      <c r="I308" s="87" t="s">
        <v>20</v>
      </c>
    </row>
    <row r="309" spans="1:9" ht="31.5" customHeight="1" x14ac:dyDescent="0.25">
      <c r="A309" s="74" t="s">
        <v>2217</v>
      </c>
      <c r="B309" s="18" t="s">
        <v>2683</v>
      </c>
      <c r="C309" s="40" t="s">
        <v>2505</v>
      </c>
      <c r="D309" s="85" t="s">
        <v>2506</v>
      </c>
      <c r="E309" s="86">
        <v>44.05</v>
      </c>
      <c r="F309" s="86">
        <v>9.25</v>
      </c>
      <c r="G309" s="86">
        <v>53.3</v>
      </c>
      <c r="H309" s="77">
        <v>45722</v>
      </c>
      <c r="I309" s="87" t="s">
        <v>20</v>
      </c>
    </row>
    <row r="310" spans="1:9" ht="31.5" customHeight="1" x14ac:dyDescent="0.25">
      <c r="A310" s="74" t="s">
        <v>2218</v>
      </c>
      <c r="B310" s="18" t="s">
        <v>2903</v>
      </c>
      <c r="C310" s="40" t="s">
        <v>2505</v>
      </c>
      <c r="D310" s="85" t="s">
        <v>2506</v>
      </c>
      <c r="E310" s="86">
        <v>188.84</v>
      </c>
      <c r="F310" s="86">
        <v>39.659999999999997</v>
      </c>
      <c r="G310" s="86">
        <v>228.5</v>
      </c>
      <c r="H310" s="77">
        <v>45722</v>
      </c>
      <c r="I310" s="87" t="s">
        <v>20</v>
      </c>
    </row>
    <row r="311" spans="1:9" ht="31.5" customHeight="1" x14ac:dyDescent="0.25">
      <c r="A311" s="74" t="s">
        <v>2219</v>
      </c>
      <c r="B311" s="18" t="s">
        <v>2904</v>
      </c>
      <c r="C311" s="40" t="s">
        <v>2505</v>
      </c>
      <c r="D311" s="85" t="s">
        <v>2506</v>
      </c>
      <c r="E311" s="86">
        <v>167.76</v>
      </c>
      <c r="F311" s="86">
        <v>35.24</v>
      </c>
      <c r="G311" s="86">
        <v>203</v>
      </c>
      <c r="H311" s="77">
        <v>45722</v>
      </c>
      <c r="I311" s="87" t="s">
        <v>20</v>
      </c>
    </row>
    <row r="312" spans="1:9" ht="31.5" customHeight="1" x14ac:dyDescent="0.25">
      <c r="A312" s="74" t="s">
        <v>2220</v>
      </c>
      <c r="B312" s="18" t="s">
        <v>2905</v>
      </c>
      <c r="C312" s="40" t="s">
        <v>2505</v>
      </c>
      <c r="D312" s="85" t="s">
        <v>2506</v>
      </c>
      <c r="E312" s="86">
        <v>346.95</v>
      </c>
      <c r="F312" s="86">
        <v>72.86</v>
      </c>
      <c r="G312" s="86">
        <v>419.81</v>
      </c>
      <c r="H312" s="77">
        <v>45722</v>
      </c>
      <c r="I312" s="87" t="s">
        <v>20</v>
      </c>
    </row>
    <row r="313" spans="1:9" ht="31.5" customHeight="1" x14ac:dyDescent="0.25">
      <c r="A313" s="74" t="s">
        <v>2221</v>
      </c>
      <c r="B313" s="18" t="s">
        <v>2684</v>
      </c>
      <c r="C313" s="40" t="s">
        <v>2505</v>
      </c>
      <c r="D313" s="85" t="s">
        <v>2506</v>
      </c>
      <c r="E313" s="86">
        <v>361.2</v>
      </c>
      <c r="F313" s="86">
        <v>75.849999999999994</v>
      </c>
      <c r="G313" s="86">
        <v>437.05</v>
      </c>
      <c r="H313" s="77">
        <v>45721</v>
      </c>
      <c r="I313" s="87" t="s">
        <v>20</v>
      </c>
    </row>
    <row r="314" spans="1:9" ht="31.5" customHeight="1" x14ac:dyDescent="0.25">
      <c r="A314" s="74" t="s">
        <v>2222</v>
      </c>
      <c r="B314" s="18" t="s">
        <v>2685</v>
      </c>
      <c r="C314" s="40" t="s">
        <v>2505</v>
      </c>
      <c r="D314" s="85" t="s">
        <v>2506</v>
      </c>
      <c r="E314" s="86">
        <v>79.2</v>
      </c>
      <c r="F314" s="86">
        <v>16.63</v>
      </c>
      <c r="G314" s="86">
        <v>95.83</v>
      </c>
      <c r="H314" s="77">
        <v>45721</v>
      </c>
      <c r="I314" s="87" t="s">
        <v>20</v>
      </c>
    </row>
    <row r="315" spans="1:9" ht="31.5" customHeight="1" x14ac:dyDescent="0.25">
      <c r="A315" s="74" t="s">
        <v>2223</v>
      </c>
      <c r="B315" s="18" t="s">
        <v>2906</v>
      </c>
      <c r="C315" s="40" t="s">
        <v>2505</v>
      </c>
      <c r="D315" s="85" t="s">
        <v>2506</v>
      </c>
      <c r="E315" s="86">
        <v>245.06</v>
      </c>
      <c r="F315" s="86">
        <v>51.47</v>
      </c>
      <c r="G315" s="86">
        <v>296.52999999999997</v>
      </c>
      <c r="H315" s="77">
        <v>45722</v>
      </c>
      <c r="I315" s="87" t="s">
        <v>20</v>
      </c>
    </row>
    <row r="316" spans="1:9" ht="31.5" customHeight="1" x14ac:dyDescent="0.25">
      <c r="A316" s="74" t="s">
        <v>2224</v>
      </c>
      <c r="B316" s="18" t="s">
        <v>2686</v>
      </c>
      <c r="C316" s="40" t="s">
        <v>2505</v>
      </c>
      <c r="D316" s="85" t="s">
        <v>2506</v>
      </c>
      <c r="E316" s="86">
        <v>33.78</v>
      </c>
      <c r="F316" s="86">
        <v>7.09</v>
      </c>
      <c r="G316" s="86">
        <v>40.869999999999997</v>
      </c>
      <c r="H316" s="77">
        <v>45723</v>
      </c>
      <c r="I316" s="87" t="s">
        <v>20</v>
      </c>
    </row>
    <row r="317" spans="1:9" ht="31.5" customHeight="1" x14ac:dyDescent="0.25">
      <c r="A317" s="74" t="s">
        <v>2225</v>
      </c>
      <c r="B317" s="18" t="s">
        <v>2907</v>
      </c>
      <c r="C317" s="40" t="s">
        <v>2461</v>
      </c>
      <c r="D317" s="85" t="s">
        <v>2462</v>
      </c>
      <c r="E317" s="86">
        <v>171.56</v>
      </c>
      <c r="F317" s="86">
        <v>36.03</v>
      </c>
      <c r="G317" s="86">
        <v>207.59</v>
      </c>
      <c r="H317" s="77">
        <v>45729</v>
      </c>
      <c r="I317" s="87" t="s">
        <v>20</v>
      </c>
    </row>
    <row r="318" spans="1:9" ht="31.5" customHeight="1" x14ac:dyDescent="0.25">
      <c r="A318" s="74" t="s">
        <v>2226</v>
      </c>
      <c r="B318" s="18" t="s">
        <v>2687</v>
      </c>
      <c r="C318" s="40" t="s">
        <v>2461</v>
      </c>
      <c r="D318" s="85" t="s">
        <v>2462</v>
      </c>
      <c r="E318" s="86">
        <v>72.900000000000006</v>
      </c>
      <c r="F318" s="86">
        <v>15.31</v>
      </c>
      <c r="G318" s="86">
        <v>88.21</v>
      </c>
      <c r="H318" s="77">
        <v>45741</v>
      </c>
      <c r="I318" s="87" t="s">
        <v>20</v>
      </c>
    </row>
    <row r="319" spans="1:9" ht="31.5" customHeight="1" x14ac:dyDescent="0.25">
      <c r="A319" s="74" t="s">
        <v>2227</v>
      </c>
      <c r="B319" s="18" t="s">
        <v>2688</v>
      </c>
      <c r="C319" s="40" t="s">
        <v>2461</v>
      </c>
      <c r="D319" s="85" t="s">
        <v>2462</v>
      </c>
      <c r="E319" s="86">
        <v>377.24</v>
      </c>
      <c r="F319" s="86">
        <v>79.22</v>
      </c>
      <c r="G319" s="86">
        <v>456.46</v>
      </c>
      <c r="H319" s="77">
        <v>45737</v>
      </c>
      <c r="I319" s="87" t="s">
        <v>20</v>
      </c>
    </row>
    <row r="320" spans="1:9" ht="31.5" customHeight="1" x14ac:dyDescent="0.25">
      <c r="A320" s="74" t="s">
        <v>2228</v>
      </c>
      <c r="B320" s="18" t="s">
        <v>2689</v>
      </c>
      <c r="C320" s="40" t="s">
        <v>2461</v>
      </c>
      <c r="D320" s="85" t="s">
        <v>2462</v>
      </c>
      <c r="E320" s="86">
        <v>145.80000000000001</v>
      </c>
      <c r="F320" s="86">
        <v>30.62</v>
      </c>
      <c r="G320" s="86">
        <v>176.42</v>
      </c>
      <c r="H320" s="77">
        <v>45741</v>
      </c>
      <c r="I320" s="87" t="s">
        <v>20</v>
      </c>
    </row>
    <row r="321" spans="1:9" ht="31.5" customHeight="1" x14ac:dyDescent="0.25">
      <c r="A321" s="74" t="s">
        <v>2229</v>
      </c>
      <c r="B321" s="18" t="s">
        <v>2908</v>
      </c>
      <c r="C321" s="40" t="s">
        <v>2461</v>
      </c>
      <c r="D321" s="85" t="s">
        <v>2462</v>
      </c>
      <c r="E321" s="86">
        <v>30</v>
      </c>
      <c r="F321" s="86">
        <v>6.3</v>
      </c>
      <c r="G321" s="86">
        <v>36.299999999999997</v>
      </c>
      <c r="H321" s="77">
        <v>45729</v>
      </c>
      <c r="I321" s="87" t="s">
        <v>20</v>
      </c>
    </row>
    <row r="322" spans="1:9" ht="31.5" customHeight="1" x14ac:dyDescent="0.25">
      <c r="A322" s="74" t="s">
        <v>2230</v>
      </c>
      <c r="B322" s="18" t="s">
        <v>2690</v>
      </c>
      <c r="C322" s="40" t="s">
        <v>2461</v>
      </c>
      <c r="D322" s="85" t="s">
        <v>2462</v>
      </c>
      <c r="E322" s="86">
        <v>1134</v>
      </c>
      <c r="F322" s="86">
        <v>113.4</v>
      </c>
      <c r="G322" s="86">
        <v>1247.4000000000001</v>
      </c>
      <c r="H322" s="77">
        <v>45741</v>
      </c>
      <c r="I322" s="87" t="s">
        <v>20</v>
      </c>
    </row>
    <row r="323" spans="1:9" ht="31.5" customHeight="1" x14ac:dyDescent="0.25">
      <c r="A323" s="74" t="s">
        <v>2231</v>
      </c>
      <c r="B323" s="18" t="s">
        <v>2691</v>
      </c>
      <c r="C323" s="40" t="s">
        <v>2437</v>
      </c>
      <c r="D323" s="85" t="s">
        <v>2438</v>
      </c>
      <c r="E323" s="86">
        <v>79.099999999999994</v>
      </c>
      <c r="F323" s="86">
        <v>16.61</v>
      </c>
      <c r="G323" s="86">
        <v>95.71</v>
      </c>
      <c r="H323" s="77">
        <v>45737</v>
      </c>
      <c r="I323" s="87" t="s">
        <v>20</v>
      </c>
    </row>
    <row r="324" spans="1:9" ht="31.5" customHeight="1" x14ac:dyDescent="0.25">
      <c r="A324" s="74" t="s">
        <v>2232</v>
      </c>
      <c r="B324" s="18" t="s">
        <v>2692</v>
      </c>
      <c r="C324" s="40" t="s">
        <v>2441</v>
      </c>
      <c r="D324" s="85" t="s">
        <v>2442</v>
      </c>
      <c r="E324" s="86">
        <v>400.5</v>
      </c>
      <c r="F324" s="86">
        <v>84.11</v>
      </c>
      <c r="G324" s="86">
        <v>484.61</v>
      </c>
      <c r="H324" s="77">
        <v>45723</v>
      </c>
      <c r="I324" s="87" t="s">
        <v>20</v>
      </c>
    </row>
    <row r="325" spans="1:9" ht="31.5" customHeight="1" x14ac:dyDescent="0.25">
      <c r="A325" s="74" t="s">
        <v>2233</v>
      </c>
      <c r="B325" s="18" t="s">
        <v>2693</v>
      </c>
      <c r="C325" s="40" t="s">
        <v>2441</v>
      </c>
      <c r="D325" s="85" t="s">
        <v>2442</v>
      </c>
      <c r="E325" s="86">
        <v>54.56</v>
      </c>
      <c r="F325" s="86">
        <v>11.46</v>
      </c>
      <c r="G325" s="86">
        <v>66.02</v>
      </c>
      <c r="H325" s="77">
        <v>45737</v>
      </c>
      <c r="I325" s="87" t="s">
        <v>20</v>
      </c>
    </row>
    <row r="326" spans="1:9" ht="31.5" customHeight="1" x14ac:dyDescent="0.25">
      <c r="A326" s="74" t="s">
        <v>2234</v>
      </c>
      <c r="B326" s="18" t="s">
        <v>2909</v>
      </c>
      <c r="C326" s="40" t="s">
        <v>2507</v>
      </c>
      <c r="D326" s="85" t="s">
        <v>2508</v>
      </c>
      <c r="E326" s="86">
        <v>150.91999999999999</v>
      </c>
      <c r="F326" s="86">
        <v>31.7</v>
      </c>
      <c r="G326" s="86">
        <v>182.62</v>
      </c>
      <c r="H326" s="77">
        <v>45723</v>
      </c>
      <c r="I326" s="87" t="s">
        <v>20</v>
      </c>
    </row>
    <row r="327" spans="1:9" ht="31.5" customHeight="1" x14ac:dyDescent="0.25">
      <c r="A327" s="74" t="s">
        <v>2235</v>
      </c>
      <c r="B327" s="18" t="s">
        <v>2694</v>
      </c>
      <c r="C327" s="40" t="s">
        <v>2461</v>
      </c>
      <c r="D327" s="85" t="s">
        <v>2462</v>
      </c>
      <c r="E327" s="86">
        <v>57.05</v>
      </c>
      <c r="F327" s="86">
        <v>11.98</v>
      </c>
      <c r="G327" s="86">
        <v>69.03</v>
      </c>
      <c r="H327" s="77">
        <v>45722</v>
      </c>
      <c r="I327" s="87" t="s">
        <v>20</v>
      </c>
    </row>
    <row r="328" spans="1:9" ht="31.5" customHeight="1" x14ac:dyDescent="0.25">
      <c r="A328" s="74" t="s">
        <v>2236</v>
      </c>
      <c r="B328" s="18" t="s">
        <v>2695</v>
      </c>
      <c r="C328" s="40" t="s">
        <v>2461</v>
      </c>
      <c r="D328" s="85" t="s">
        <v>2462</v>
      </c>
      <c r="E328" s="86">
        <v>22.32</v>
      </c>
      <c r="F328" s="86">
        <v>4.6900000000000004</v>
      </c>
      <c r="G328" s="86">
        <v>27.01</v>
      </c>
      <c r="H328" s="77">
        <v>45737</v>
      </c>
      <c r="I328" s="87" t="s">
        <v>20</v>
      </c>
    </row>
    <row r="329" spans="1:9" ht="31.5" customHeight="1" x14ac:dyDescent="0.25">
      <c r="A329" s="74" t="s">
        <v>2237</v>
      </c>
      <c r="B329" s="18" t="s">
        <v>2696</v>
      </c>
      <c r="C329" s="40" t="s">
        <v>2445</v>
      </c>
      <c r="D329" s="85" t="s">
        <v>2446</v>
      </c>
      <c r="E329" s="86">
        <v>21.98</v>
      </c>
      <c r="F329" s="86">
        <v>4.62</v>
      </c>
      <c r="G329" s="86">
        <v>26.6</v>
      </c>
      <c r="H329" s="77">
        <v>45722</v>
      </c>
      <c r="I329" s="87" t="s">
        <v>20</v>
      </c>
    </row>
    <row r="330" spans="1:9" ht="31.5" customHeight="1" x14ac:dyDescent="0.25">
      <c r="A330" s="74" t="s">
        <v>2238</v>
      </c>
      <c r="B330" s="18" t="s">
        <v>2910</v>
      </c>
      <c r="C330" s="40" t="s">
        <v>2445</v>
      </c>
      <c r="D330" s="85" t="s">
        <v>2446</v>
      </c>
      <c r="E330" s="86">
        <v>646.14</v>
      </c>
      <c r="F330" s="86">
        <v>135.69999999999999</v>
      </c>
      <c r="G330" s="86">
        <v>781.84</v>
      </c>
      <c r="H330" s="77">
        <v>45722</v>
      </c>
      <c r="I330" s="87" t="s">
        <v>20</v>
      </c>
    </row>
    <row r="331" spans="1:9" ht="31.5" customHeight="1" x14ac:dyDescent="0.25">
      <c r="A331" s="74" t="s">
        <v>2239</v>
      </c>
      <c r="B331" s="18" t="s">
        <v>2911</v>
      </c>
      <c r="C331" s="40" t="s">
        <v>2493</v>
      </c>
      <c r="D331" s="85" t="s">
        <v>2494</v>
      </c>
      <c r="E331" s="86">
        <v>451</v>
      </c>
      <c r="F331" s="86">
        <v>94.71</v>
      </c>
      <c r="G331" s="86">
        <v>545.71</v>
      </c>
      <c r="H331" s="77">
        <v>45729</v>
      </c>
      <c r="I331" s="87" t="s">
        <v>20</v>
      </c>
    </row>
    <row r="332" spans="1:9" ht="31.5" customHeight="1" x14ac:dyDescent="0.25">
      <c r="A332" s="74" t="s">
        <v>2240</v>
      </c>
      <c r="B332" s="18" t="s">
        <v>2697</v>
      </c>
      <c r="C332" s="40" t="s">
        <v>1155</v>
      </c>
      <c r="D332" s="85" t="s">
        <v>1156</v>
      </c>
      <c r="E332" s="86">
        <v>161.63</v>
      </c>
      <c r="F332" s="86">
        <v>33.94</v>
      </c>
      <c r="G332" s="86">
        <v>195.57</v>
      </c>
      <c r="H332" s="77">
        <v>45726</v>
      </c>
      <c r="I332" s="87" t="s">
        <v>20</v>
      </c>
    </row>
    <row r="333" spans="1:9" ht="31.5" customHeight="1" x14ac:dyDescent="0.25">
      <c r="A333" s="74" t="s">
        <v>2241</v>
      </c>
      <c r="B333" s="18" t="s">
        <v>2698</v>
      </c>
      <c r="C333" s="40" t="s">
        <v>1155</v>
      </c>
      <c r="D333" s="85" t="s">
        <v>1156</v>
      </c>
      <c r="E333" s="86">
        <v>10.35</v>
      </c>
      <c r="F333" s="86">
        <v>2.17</v>
      </c>
      <c r="G333" s="86">
        <v>12.52</v>
      </c>
      <c r="H333" s="77">
        <v>45722</v>
      </c>
      <c r="I333" s="87" t="s">
        <v>20</v>
      </c>
    </row>
    <row r="334" spans="1:9" ht="31.5" customHeight="1" x14ac:dyDescent="0.25">
      <c r="A334" s="74" t="s">
        <v>2242</v>
      </c>
      <c r="B334" s="18" t="s">
        <v>2699</v>
      </c>
      <c r="C334" s="40" t="s">
        <v>2503</v>
      </c>
      <c r="D334" s="85" t="s">
        <v>2504</v>
      </c>
      <c r="E334" s="86">
        <v>51.7</v>
      </c>
      <c r="F334" s="86">
        <v>10.86</v>
      </c>
      <c r="G334" s="86">
        <v>62.56</v>
      </c>
      <c r="H334" s="77">
        <v>45722</v>
      </c>
      <c r="I334" s="87" t="s">
        <v>20</v>
      </c>
    </row>
    <row r="335" spans="1:9" ht="31.5" customHeight="1" x14ac:dyDescent="0.25">
      <c r="A335" s="74" t="s">
        <v>2243</v>
      </c>
      <c r="B335" s="18" t="s">
        <v>2912</v>
      </c>
      <c r="C335" s="40" t="s">
        <v>2437</v>
      </c>
      <c r="D335" s="85" t="s">
        <v>2438</v>
      </c>
      <c r="E335" s="86">
        <v>3584</v>
      </c>
      <c r="F335" s="86">
        <v>752.64</v>
      </c>
      <c r="G335" s="86">
        <v>4336.6400000000003</v>
      </c>
      <c r="H335" s="77">
        <v>45741</v>
      </c>
      <c r="I335" s="87" t="s">
        <v>20</v>
      </c>
    </row>
    <row r="336" spans="1:9" ht="31.5" customHeight="1" x14ac:dyDescent="0.25">
      <c r="A336" s="74" t="s">
        <v>2244</v>
      </c>
      <c r="B336" s="18" t="s">
        <v>2700</v>
      </c>
      <c r="C336" s="40" t="s">
        <v>2441</v>
      </c>
      <c r="D336" s="85" t="s">
        <v>2442</v>
      </c>
      <c r="E336" s="86">
        <v>1008</v>
      </c>
      <c r="F336" s="86">
        <v>211.68</v>
      </c>
      <c r="G336" s="86">
        <v>1219.68</v>
      </c>
      <c r="H336" s="77">
        <v>45723</v>
      </c>
      <c r="I336" s="87" t="s">
        <v>20</v>
      </c>
    </row>
    <row r="337" spans="1:9" ht="31.5" customHeight="1" x14ac:dyDescent="0.25">
      <c r="A337" s="74" t="s">
        <v>2245</v>
      </c>
      <c r="B337" s="18" t="s">
        <v>2701</v>
      </c>
      <c r="C337" s="40" t="s">
        <v>2441</v>
      </c>
      <c r="D337" s="85" t="s">
        <v>2442</v>
      </c>
      <c r="E337" s="86">
        <v>612</v>
      </c>
      <c r="F337" s="86">
        <v>128.52000000000001</v>
      </c>
      <c r="G337" s="86">
        <v>740.52</v>
      </c>
      <c r="H337" s="77">
        <v>45743</v>
      </c>
      <c r="I337" s="87" t="s">
        <v>20</v>
      </c>
    </row>
    <row r="338" spans="1:9" ht="31.5" customHeight="1" x14ac:dyDescent="0.25">
      <c r="A338" s="74" t="s">
        <v>2246</v>
      </c>
      <c r="B338" s="18" t="s">
        <v>2702</v>
      </c>
      <c r="C338" s="40" t="s">
        <v>2441</v>
      </c>
      <c r="D338" s="85" t="s">
        <v>2442</v>
      </c>
      <c r="E338" s="86">
        <v>202</v>
      </c>
      <c r="F338" s="86">
        <v>42.42</v>
      </c>
      <c r="G338" s="86">
        <v>244.42</v>
      </c>
      <c r="H338" s="77">
        <v>45730</v>
      </c>
      <c r="I338" s="87" t="s">
        <v>20</v>
      </c>
    </row>
    <row r="339" spans="1:9" ht="31.5" customHeight="1" x14ac:dyDescent="0.25">
      <c r="A339" s="74" t="s">
        <v>2247</v>
      </c>
      <c r="B339" s="18" t="s">
        <v>2703</v>
      </c>
      <c r="C339" s="40" t="s">
        <v>2509</v>
      </c>
      <c r="D339" s="85" t="s">
        <v>2510</v>
      </c>
      <c r="E339" s="86">
        <v>172.8</v>
      </c>
      <c r="F339" s="86">
        <v>36.29</v>
      </c>
      <c r="G339" s="86">
        <v>209.09</v>
      </c>
      <c r="H339" s="77">
        <v>45722</v>
      </c>
      <c r="I339" s="87" t="s">
        <v>20</v>
      </c>
    </row>
    <row r="340" spans="1:9" ht="31.5" customHeight="1" x14ac:dyDescent="0.25">
      <c r="A340" s="74" t="s">
        <v>2248</v>
      </c>
      <c r="B340" s="18" t="s">
        <v>2913</v>
      </c>
      <c r="C340" s="40" t="s">
        <v>2491</v>
      </c>
      <c r="D340" s="85" t="s">
        <v>2492</v>
      </c>
      <c r="E340" s="86">
        <v>50.19</v>
      </c>
      <c r="F340" s="86">
        <v>10.54</v>
      </c>
      <c r="G340" s="86">
        <v>60.73</v>
      </c>
      <c r="H340" s="77">
        <v>45722</v>
      </c>
      <c r="I340" s="87" t="s">
        <v>20</v>
      </c>
    </row>
    <row r="341" spans="1:9" ht="31.5" customHeight="1" x14ac:dyDescent="0.25">
      <c r="A341" s="74" t="s">
        <v>2249</v>
      </c>
      <c r="B341" s="18" t="s">
        <v>2704</v>
      </c>
      <c r="C341" s="40" t="s">
        <v>2469</v>
      </c>
      <c r="D341" s="85" t="s">
        <v>2470</v>
      </c>
      <c r="E341" s="86">
        <v>49.65</v>
      </c>
      <c r="F341" s="86">
        <v>10.43</v>
      </c>
      <c r="G341" s="86">
        <v>60.08</v>
      </c>
      <c r="H341" s="77">
        <v>45737</v>
      </c>
      <c r="I341" s="87" t="s">
        <v>20</v>
      </c>
    </row>
    <row r="342" spans="1:9" ht="31.5" customHeight="1" x14ac:dyDescent="0.25">
      <c r="A342" s="74" t="s">
        <v>2250</v>
      </c>
      <c r="B342" s="18" t="s">
        <v>2705</v>
      </c>
      <c r="C342" s="40" t="s">
        <v>2457</v>
      </c>
      <c r="D342" s="85" t="s">
        <v>2458</v>
      </c>
      <c r="E342" s="86">
        <v>212.05</v>
      </c>
      <c r="F342" s="86">
        <v>44.53</v>
      </c>
      <c r="G342" s="86">
        <v>256.58</v>
      </c>
      <c r="H342" s="77">
        <v>45726</v>
      </c>
      <c r="I342" s="87" t="s">
        <v>20</v>
      </c>
    </row>
    <row r="343" spans="1:9" ht="31.5" customHeight="1" x14ac:dyDescent="0.25">
      <c r="A343" s="74" t="s">
        <v>2251</v>
      </c>
      <c r="B343" s="18" t="s">
        <v>2914</v>
      </c>
      <c r="C343" s="40" t="s">
        <v>2503</v>
      </c>
      <c r="D343" s="85" t="s">
        <v>2504</v>
      </c>
      <c r="E343" s="86">
        <v>113.2</v>
      </c>
      <c r="F343" s="86">
        <v>23.77</v>
      </c>
      <c r="G343" s="86">
        <v>136.97</v>
      </c>
      <c r="H343" s="77">
        <v>45726</v>
      </c>
      <c r="I343" s="87" t="s">
        <v>20</v>
      </c>
    </row>
    <row r="344" spans="1:9" ht="31.5" customHeight="1" x14ac:dyDescent="0.25">
      <c r="A344" s="74" t="s">
        <v>2252</v>
      </c>
      <c r="B344" s="18" t="s">
        <v>2706</v>
      </c>
      <c r="C344" s="40" t="s">
        <v>2503</v>
      </c>
      <c r="D344" s="85" t="s">
        <v>2504</v>
      </c>
      <c r="E344" s="86">
        <v>206.8</v>
      </c>
      <c r="F344" s="86">
        <v>43.43</v>
      </c>
      <c r="G344" s="86">
        <v>250.23</v>
      </c>
      <c r="H344" s="77">
        <v>45726</v>
      </c>
      <c r="I344" s="87" t="s">
        <v>20</v>
      </c>
    </row>
    <row r="345" spans="1:9" ht="31.5" customHeight="1" x14ac:dyDescent="0.25">
      <c r="A345" s="74" t="s">
        <v>2253</v>
      </c>
      <c r="B345" s="18" t="s">
        <v>2915</v>
      </c>
      <c r="C345" s="40" t="s">
        <v>2503</v>
      </c>
      <c r="D345" s="85" t="s">
        <v>2504</v>
      </c>
      <c r="E345" s="86">
        <v>116.14</v>
      </c>
      <c r="F345" s="86">
        <v>24.39</v>
      </c>
      <c r="G345" s="86">
        <v>140.53</v>
      </c>
      <c r="H345" s="77">
        <v>45733</v>
      </c>
      <c r="I345" s="87" t="s">
        <v>20</v>
      </c>
    </row>
    <row r="346" spans="1:9" ht="31.5" customHeight="1" x14ac:dyDescent="0.25">
      <c r="A346" s="74" t="s">
        <v>2254</v>
      </c>
      <c r="B346" s="18" t="s">
        <v>2707</v>
      </c>
      <c r="C346" s="40" t="s">
        <v>2445</v>
      </c>
      <c r="D346" s="85" t="s">
        <v>2446</v>
      </c>
      <c r="E346" s="86">
        <v>109</v>
      </c>
      <c r="F346" s="86">
        <v>22.89</v>
      </c>
      <c r="G346" s="86">
        <v>131.88999999999999</v>
      </c>
      <c r="H346" s="77">
        <v>45726</v>
      </c>
      <c r="I346" s="87" t="s">
        <v>20</v>
      </c>
    </row>
    <row r="347" spans="1:9" ht="31.5" customHeight="1" x14ac:dyDescent="0.25">
      <c r="A347" s="74" t="s">
        <v>2255</v>
      </c>
      <c r="B347" s="18" t="s">
        <v>2708</v>
      </c>
      <c r="C347" s="40" t="s">
        <v>2445</v>
      </c>
      <c r="D347" s="85" t="s">
        <v>2446</v>
      </c>
      <c r="E347" s="86">
        <v>39.6</v>
      </c>
      <c r="F347" s="86">
        <v>8.32</v>
      </c>
      <c r="G347" s="86">
        <v>47.92</v>
      </c>
      <c r="H347" s="77">
        <v>45726</v>
      </c>
      <c r="I347" s="87" t="s">
        <v>20</v>
      </c>
    </row>
    <row r="348" spans="1:9" ht="31.5" customHeight="1" x14ac:dyDescent="0.25">
      <c r="A348" s="74" t="s">
        <v>2256</v>
      </c>
      <c r="B348" s="18" t="s">
        <v>2709</v>
      </c>
      <c r="C348" s="40" t="s">
        <v>2445</v>
      </c>
      <c r="D348" s="85" t="s">
        <v>2446</v>
      </c>
      <c r="E348" s="86">
        <v>74.94</v>
      </c>
      <c r="F348" s="86">
        <v>15.74</v>
      </c>
      <c r="G348" s="86">
        <v>90.68</v>
      </c>
      <c r="H348" s="77">
        <v>45728</v>
      </c>
      <c r="I348" s="87" t="s">
        <v>20</v>
      </c>
    </row>
    <row r="349" spans="1:9" ht="31.5" customHeight="1" x14ac:dyDescent="0.25">
      <c r="A349" s="74" t="s">
        <v>2257</v>
      </c>
      <c r="B349" s="18" t="s">
        <v>2916</v>
      </c>
      <c r="C349" s="40" t="s">
        <v>2445</v>
      </c>
      <c r="D349" s="85" t="s">
        <v>2446</v>
      </c>
      <c r="E349" s="86">
        <v>8.1</v>
      </c>
      <c r="F349" s="86">
        <v>1.7</v>
      </c>
      <c r="G349" s="86">
        <v>9.8000000000000007</v>
      </c>
      <c r="H349" s="77">
        <v>45726</v>
      </c>
      <c r="I349" s="87" t="s">
        <v>20</v>
      </c>
    </row>
    <row r="350" spans="1:9" ht="31.5" customHeight="1" x14ac:dyDescent="0.25">
      <c r="A350" s="74" t="s">
        <v>2258</v>
      </c>
      <c r="B350" s="18" t="s">
        <v>2917</v>
      </c>
      <c r="C350" s="40" t="s">
        <v>2445</v>
      </c>
      <c r="D350" s="85" t="s">
        <v>2446</v>
      </c>
      <c r="E350" s="86">
        <v>9.0299999999999994</v>
      </c>
      <c r="F350" s="86">
        <v>1.9</v>
      </c>
      <c r="G350" s="86">
        <v>10.93</v>
      </c>
      <c r="H350" s="77">
        <v>45726</v>
      </c>
      <c r="I350" s="87" t="s">
        <v>20</v>
      </c>
    </row>
    <row r="351" spans="1:9" ht="31.5" customHeight="1" x14ac:dyDescent="0.25">
      <c r="A351" s="74" t="s">
        <v>2259</v>
      </c>
      <c r="B351" s="18" t="s">
        <v>2918</v>
      </c>
      <c r="C351" s="40" t="s">
        <v>2445</v>
      </c>
      <c r="D351" s="85" t="s">
        <v>2446</v>
      </c>
      <c r="E351" s="86">
        <v>234.38</v>
      </c>
      <c r="F351" s="86">
        <v>49.22</v>
      </c>
      <c r="G351" s="86">
        <v>283.60000000000002</v>
      </c>
      <c r="H351" s="77">
        <v>45729</v>
      </c>
      <c r="I351" s="87" t="s">
        <v>20</v>
      </c>
    </row>
    <row r="352" spans="1:9" ht="31.5" customHeight="1" x14ac:dyDescent="0.25">
      <c r="A352" s="74" t="s">
        <v>2260</v>
      </c>
      <c r="B352" s="18" t="s">
        <v>2567</v>
      </c>
      <c r="C352" s="40" t="s">
        <v>2445</v>
      </c>
      <c r="D352" s="85" t="s">
        <v>2446</v>
      </c>
      <c r="E352" s="86">
        <v>47.88</v>
      </c>
      <c r="F352" s="86">
        <v>10.050000000000001</v>
      </c>
      <c r="G352" s="86">
        <v>57.93</v>
      </c>
      <c r="H352" s="77">
        <v>45726</v>
      </c>
      <c r="I352" s="87" t="s">
        <v>20</v>
      </c>
    </row>
    <row r="353" spans="1:9" ht="31.5" customHeight="1" x14ac:dyDescent="0.25">
      <c r="A353" s="74" t="s">
        <v>2261</v>
      </c>
      <c r="B353" s="18" t="s">
        <v>2919</v>
      </c>
      <c r="C353" s="40" t="s">
        <v>2445</v>
      </c>
      <c r="D353" s="85" t="s">
        <v>2446</v>
      </c>
      <c r="E353" s="86">
        <v>432.45</v>
      </c>
      <c r="F353" s="86">
        <v>90.81</v>
      </c>
      <c r="G353" s="86">
        <v>523.26</v>
      </c>
      <c r="H353" s="77">
        <v>45726</v>
      </c>
      <c r="I353" s="87" t="s">
        <v>20</v>
      </c>
    </row>
    <row r="354" spans="1:9" ht="31.5" customHeight="1" x14ac:dyDescent="0.25">
      <c r="A354" s="74" t="s">
        <v>2262</v>
      </c>
      <c r="B354" s="18" t="s">
        <v>2710</v>
      </c>
      <c r="C354" s="40" t="s">
        <v>2445</v>
      </c>
      <c r="D354" s="85" t="s">
        <v>2446</v>
      </c>
      <c r="E354" s="86">
        <v>189.04</v>
      </c>
      <c r="F354" s="86">
        <v>39.700000000000003</v>
      </c>
      <c r="G354" s="86">
        <v>228.74</v>
      </c>
      <c r="H354" s="77">
        <v>45734</v>
      </c>
      <c r="I354" s="87" t="s">
        <v>20</v>
      </c>
    </row>
    <row r="355" spans="1:9" ht="31.5" customHeight="1" x14ac:dyDescent="0.25">
      <c r="A355" s="74" t="s">
        <v>2263</v>
      </c>
      <c r="B355" s="18" t="s">
        <v>2920</v>
      </c>
      <c r="C355" s="40" t="s">
        <v>2445</v>
      </c>
      <c r="D355" s="85" t="s">
        <v>2446</v>
      </c>
      <c r="E355" s="86">
        <v>150</v>
      </c>
      <c r="F355" s="86">
        <v>31.5</v>
      </c>
      <c r="G355" s="86">
        <v>181.5</v>
      </c>
      <c r="H355" s="77">
        <v>45730</v>
      </c>
      <c r="I355" s="87" t="s">
        <v>20</v>
      </c>
    </row>
    <row r="356" spans="1:9" ht="31.5" customHeight="1" x14ac:dyDescent="0.25">
      <c r="A356" s="74" t="s">
        <v>2264</v>
      </c>
      <c r="B356" s="18" t="s">
        <v>2711</v>
      </c>
      <c r="C356" s="40" t="s">
        <v>2445</v>
      </c>
      <c r="D356" s="85" t="s">
        <v>2446</v>
      </c>
      <c r="E356" s="86">
        <v>234.1</v>
      </c>
      <c r="F356" s="86">
        <v>49.16</v>
      </c>
      <c r="G356" s="86">
        <v>283.26</v>
      </c>
      <c r="H356" s="77">
        <v>45734</v>
      </c>
      <c r="I356" s="87" t="s">
        <v>20</v>
      </c>
    </row>
    <row r="357" spans="1:9" ht="31.5" customHeight="1" x14ac:dyDescent="0.25">
      <c r="A357" s="74" t="s">
        <v>2265</v>
      </c>
      <c r="B357" s="18" t="s">
        <v>2921</v>
      </c>
      <c r="C357" s="40" t="s">
        <v>2443</v>
      </c>
      <c r="D357" s="85" t="s">
        <v>2444</v>
      </c>
      <c r="E357" s="86">
        <v>66</v>
      </c>
      <c r="F357" s="86">
        <v>13.86</v>
      </c>
      <c r="G357" s="86">
        <v>79.86</v>
      </c>
      <c r="H357" s="77">
        <v>45743</v>
      </c>
      <c r="I357" s="87" t="s">
        <v>20</v>
      </c>
    </row>
    <row r="358" spans="1:9" ht="31.5" customHeight="1" x14ac:dyDescent="0.25">
      <c r="A358" s="74" t="s">
        <v>2266</v>
      </c>
      <c r="B358" s="18" t="s">
        <v>2922</v>
      </c>
      <c r="C358" s="40" t="s">
        <v>2511</v>
      </c>
      <c r="D358" s="85" t="s">
        <v>2512</v>
      </c>
      <c r="E358" s="86">
        <v>515.74</v>
      </c>
      <c r="F358" s="86">
        <v>108.31</v>
      </c>
      <c r="G358" s="86">
        <v>624.04999999999995</v>
      </c>
      <c r="H358" s="77">
        <v>45723</v>
      </c>
      <c r="I358" s="87" t="s">
        <v>20</v>
      </c>
    </row>
    <row r="359" spans="1:9" ht="31.5" customHeight="1" x14ac:dyDescent="0.25">
      <c r="A359" s="74" t="s">
        <v>2267</v>
      </c>
      <c r="B359" s="18" t="s">
        <v>2712</v>
      </c>
      <c r="C359" s="40" t="s">
        <v>2437</v>
      </c>
      <c r="D359" s="85" t="s">
        <v>2438</v>
      </c>
      <c r="E359" s="86">
        <v>1944</v>
      </c>
      <c r="F359" s="86">
        <v>408.24</v>
      </c>
      <c r="G359" s="86">
        <v>2352.2399999999998</v>
      </c>
      <c r="H359" s="77">
        <v>45729</v>
      </c>
      <c r="I359" s="87" t="s">
        <v>20</v>
      </c>
    </row>
    <row r="360" spans="1:9" ht="31.5" customHeight="1" x14ac:dyDescent="0.25">
      <c r="A360" s="74" t="s">
        <v>2268</v>
      </c>
      <c r="B360" s="18" t="s">
        <v>2923</v>
      </c>
      <c r="C360" s="40" t="s">
        <v>2441</v>
      </c>
      <c r="D360" s="85" t="s">
        <v>2442</v>
      </c>
      <c r="E360" s="86">
        <v>253.5</v>
      </c>
      <c r="F360" s="86">
        <v>53.24</v>
      </c>
      <c r="G360" s="86">
        <v>306.74</v>
      </c>
      <c r="H360" s="77">
        <v>45726</v>
      </c>
      <c r="I360" s="87" t="s">
        <v>20</v>
      </c>
    </row>
    <row r="361" spans="1:9" ht="31.5" customHeight="1" x14ac:dyDescent="0.25">
      <c r="A361" s="74" t="s">
        <v>2269</v>
      </c>
      <c r="B361" s="18" t="s">
        <v>2713</v>
      </c>
      <c r="C361" s="40" t="s">
        <v>2441</v>
      </c>
      <c r="D361" s="85" t="s">
        <v>2442</v>
      </c>
      <c r="E361" s="86">
        <v>148.66</v>
      </c>
      <c r="F361" s="86">
        <v>31.22</v>
      </c>
      <c r="G361" s="86">
        <v>179.88</v>
      </c>
      <c r="H361" s="77">
        <v>45723</v>
      </c>
      <c r="I361" s="87" t="s">
        <v>20</v>
      </c>
    </row>
    <row r="362" spans="1:9" ht="31.5" customHeight="1" x14ac:dyDescent="0.25">
      <c r="A362" s="74" t="s">
        <v>2270</v>
      </c>
      <c r="B362" s="18" t="s">
        <v>2924</v>
      </c>
      <c r="C362" s="40" t="s">
        <v>2441</v>
      </c>
      <c r="D362" s="85" t="s">
        <v>2442</v>
      </c>
      <c r="E362" s="86">
        <v>837</v>
      </c>
      <c r="F362" s="86">
        <v>175.77</v>
      </c>
      <c r="G362" s="86">
        <v>1012.77</v>
      </c>
      <c r="H362" s="77">
        <v>45726</v>
      </c>
      <c r="I362" s="87" t="s">
        <v>20</v>
      </c>
    </row>
    <row r="363" spans="1:9" ht="31.5" customHeight="1" x14ac:dyDescent="0.25">
      <c r="A363" s="74" t="s">
        <v>2271</v>
      </c>
      <c r="B363" s="18" t="s">
        <v>2714</v>
      </c>
      <c r="C363" s="40" t="s">
        <v>2441</v>
      </c>
      <c r="D363" s="85" t="s">
        <v>2442</v>
      </c>
      <c r="E363" s="86">
        <v>169.33</v>
      </c>
      <c r="F363" s="86">
        <v>35.56</v>
      </c>
      <c r="G363" s="86">
        <v>204.89</v>
      </c>
      <c r="H363" s="77">
        <v>45723</v>
      </c>
      <c r="I363" s="87" t="s">
        <v>20</v>
      </c>
    </row>
    <row r="364" spans="1:9" ht="31.5" customHeight="1" x14ac:dyDescent="0.25">
      <c r="A364" s="74" t="s">
        <v>2272</v>
      </c>
      <c r="B364" s="18" t="s">
        <v>2925</v>
      </c>
      <c r="C364" s="40" t="s">
        <v>2475</v>
      </c>
      <c r="D364" s="85" t="s">
        <v>2476</v>
      </c>
      <c r="E364" s="86">
        <v>1317.5</v>
      </c>
      <c r="F364" s="86">
        <v>276.68</v>
      </c>
      <c r="G364" s="86">
        <v>1594.18</v>
      </c>
      <c r="H364" s="77">
        <v>45729</v>
      </c>
      <c r="I364" s="87" t="s">
        <v>20</v>
      </c>
    </row>
    <row r="365" spans="1:9" ht="31.5" customHeight="1" x14ac:dyDescent="0.25">
      <c r="A365" s="74" t="s">
        <v>2273</v>
      </c>
      <c r="B365" s="18" t="s">
        <v>2813</v>
      </c>
      <c r="C365" s="40" t="s">
        <v>2485</v>
      </c>
      <c r="D365" s="85" t="s">
        <v>2486</v>
      </c>
      <c r="E365" s="86">
        <v>501</v>
      </c>
      <c r="F365" s="86">
        <v>105.21</v>
      </c>
      <c r="G365" s="86">
        <v>606.21</v>
      </c>
      <c r="H365" s="77">
        <v>45726</v>
      </c>
      <c r="I365" s="87" t="s">
        <v>20</v>
      </c>
    </row>
    <row r="366" spans="1:9" ht="31.5" customHeight="1" x14ac:dyDescent="0.25">
      <c r="A366" s="74" t="s">
        <v>2274</v>
      </c>
      <c r="B366" s="18" t="s">
        <v>2715</v>
      </c>
      <c r="C366" s="40" t="s">
        <v>1155</v>
      </c>
      <c r="D366" s="85" t="s">
        <v>1156</v>
      </c>
      <c r="E366" s="86">
        <v>24.65</v>
      </c>
      <c r="F366" s="86">
        <v>5.18</v>
      </c>
      <c r="G366" s="86">
        <v>29.83</v>
      </c>
      <c r="H366" s="77">
        <v>45729</v>
      </c>
      <c r="I366" s="87" t="s">
        <v>20</v>
      </c>
    </row>
    <row r="367" spans="1:9" ht="31.5" customHeight="1" x14ac:dyDescent="0.25">
      <c r="A367" s="74" t="s">
        <v>2275</v>
      </c>
      <c r="B367" s="18" t="s">
        <v>2716</v>
      </c>
      <c r="C367" s="40" t="s">
        <v>2445</v>
      </c>
      <c r="D367" s="85" t="s">
        <v>2446</v>
      </c>
      <c r="E367" s="86">
        <v>51.8</v>
      </c>
      <c r="F367" s="86">
        <v>10.88</v>
      </c>
      <c r="G367" s="86">
        <v>62.68</v>
      </c>
      <c r="H367" s="77">
        <v>45729</v>
      </c>
      <c r="I367" s="87" t="s">
        <v>20</v>
      </c>
    </row>
    <row r="368" spans="1:9" ht="31.5" customHeight="1" x14ac:dyDescent="0.25">
      <c r="A368" s="74" t="s">
        <v>2276</v>
      </c>
      <c r="B368" s="18" t="s">
        <v>2717</v>
      </c>
      <c r="C368" s="40" t="s">
        <v>2505</v>
      </c>
      <c r="D368" s="85" t="s">
        <v>2506</v>
      </c>
      <c r="E368" s="86">
        <v>56.38</v>
      </c>
      <c r="F368" s="86">
        <v>11.84</v>
      </c>
      <c r="G368" s="86">
        <v>68.22</v>
      </c>
      <c r="H368" s="77">
        <v>45733</v>
      </c>
      <c r="I368" s="87" t="s">
        <v>20</v>
      </c>
    </row>
    <row r="369" spans="1:9" ht="31.5" customHeight="1" x14ac:dyDescent="0.25">
      <c r="A369" s="74" t="s">
        <v>2277</v>
      </c>
      <c r="B369" s="18" t="s">
        <v>2926</v>
      </c>
      <c r="C369" s="40" t="s">
        <v>2449</v>
      </c>
      <c r="D369" s="85" t="s">
        <v>2450</v>
      </c>
      <c r="E369" s="86">
        <v>4.5</v>
      </c>
      <c r="F369" s="86">
        <v>0.95</v>
      </c>
      <c r="G369" s="86">
        <v>5.45</v>
      </c>
      <c r="H369" s="77">
        <v>45728</v>
      </c>
      <c r="I369" s="87" t="s">
        <v>20</v>
      </c>
    </row>
    <row r="370" spans="1:9" ht="31.5" customHeight="1" x14ac:dyDescent="0.25">
      <c r="A370" s="74" t="s">
        <v>2278</v>
      </c>
      <c r="B370" s="18" t="s">
        <v>2927</v>
      </c>
      <c r="C370" s="40" t="s">
        <v>2437</v>
      </c>
      <c r="D370" s="85" t="s">
        <v>2438</v>
      </c>
      <c r="E370" s="86">
        <v>621.6</v>
      </c>
      <c r="F370" s="86">
        <v>130.54</v>
      </c>
      <c r="G370" s="86">
        <v>752.14</v>
      </c>
      <c r="H370" s="77">
        <v>45741</v>
      </c>
      <c r="I370" s="87" t="s">
        <v>20</v>
      </c>
    </row>
    <row r="371" spans="1:9" ht="31.5" customHeight="1" x14ac:dyDescent="0.25">
      <c r="A371" s="74" t="s">
        <v>2279</v>
      </c>
      <c r="B371" s="18" t="s">
        <v>2928</v>
      </c>
      <c r="C371" s="40" t="s">
        <v>2441</v>
      </c>
      <c r="D371" s="85" t="s">
        <v>2442</v>
      </c>
      <c r="E371" s="86">
        <v>30.96</v>
      </c>
      <c r="F371" s="86">
        <v>6.5</v>
      </c>
      <c r="G371" s="86">
        <v>37.46</v>
      </c>
      <c r="H371" s="77">
        <v>45728</v>
      </c>
      <c r="I371" s="87" t="s">
        <v>20</v>
      </c>
    </row>
    <row r="372" spans="1:9" ht="31.5" customHeight="1" x14ac:dyDescent="0.25">
      <c r="A372" s="74" t="s">
        <v>2280</v>
      </c>
      <c r="B372" s="18" t="s">
        <v>2929</v>
      </c>
      <c r="C372" s="40" t="s">
        <v>2441</v>
      </c>
      <c r="D372" s="85" t="s">
        <v>2442</v>
      </c>
      <c r="E372" s="86">
        <v>131.25</v>
      </c>
      <c r="F372" s="86">
        <v>27.56</v>
      </c>
      <c r="G372" s="86">
        <v>158.81</v>
      </c>
      <c r="H372" s="77">
        <v>45726</v>
      </c>
      <c r="I372" s="87" t="s">
        <v>20</v>
      </c>
    </row>
    <row r="373" spans="1:9" ht="31.5" customHeight="1" x14ac:dyDescent="0.25">
      <c r="A373" s="74" t="s">
        <v>2281</v>
      </c>
      <c r="B373" s="18" t="s">
        <v>2930</v>
      </c>
      <c r="C373" s="40" t="s">
        <v>2441</v>
      </c>
      <c r="D373" s="85" t="s">
        <v>2442</v>
      </c>
      <c r="E373" s="86">
        <v>573.75</v>
      </c>
      <c r="F373" s="86">
        <v>120.49</v>
      </c>
      <c r="G373" s="86">
        <v>694.24</v>
      </c>
      <c r="H373" s="77">
        <v>45730</v>
      </c>
      <c r="I373" s="87" t="s">
        <v>20</v>
      </c>
    </row>
    <row r="374" spans="1:9" ht="31.5" customHeight="1" x14ac:dyDescent="0.25">
      <c r="A374" s="74" t="s">
        <v>2282</v>
      </c>
      <c r="B374" s="18" t="s">
        <v>2718</v>
      </c>
      <c r="C374" s="40" t="s">
        <v>2441</v>
      </c>
      <c r="D374" s="85" t="s">
        <v>2442</v>
      </c>
      <c r="E374" s="86">
        <v>69.3</v>
      </c>
      <c r="F374" s="86">
        <v>14.55</v>
      </c>
      <c r="G374" s="86">
        <v>83.85</v>
      </c>
      <c r="H374" s="77">
        <v>45729</v>
      </c>
      <c r="I374" s="87" t="s">
        <v>20</v>
      </c>
    </row>
    <row r="375" spans="1:9" ht="31.5" customHeight="1" x14ac:dyDescent="0.25">
      <c r="A375" s="74" t="s">
        <v>2283</v>
      </c>
      <c r="B375" s="18" t="s">
        <v>2813</v>
      </c>
      <c r="C375" s="40" t="s">
        <v>2475</v>
      </c>
      <c r="D375" s="85" t="s">
        <v>2476</v>
      </c>
      <c r="E375" s="86">
        <v>446.4</v>
      </c>
      <c r="F375" s="86">
        <v>93.74</v>
      </c>
      <c r="G375" s="86">
        <v>540.14</v>
      </c>
      <c r="H375" s="77">
        <v>45726</v>
      </c>
      <c r="I375" s="87" t="s">
        <v>20</v>
      </c>
    </row>
    <row r="376" spans="1:9" ht="31.5" customHeight="1" x14ac:dyDescent="0.25">
      <c r="A376" s="74" t="s">
        <v>2284</v>
      </c>
      <c r="B376" s="18" t="s">
        <v>2931</v>
      </c>
      <c r="C376" s="40" t="s">
        <v>2481</v>
      </c>
      <c r="D376" s="85" t="s">
        <v>2482</v>
      </c>
      <c r="E376" s="86">
        <v>312.64</v>
      </c>
      <c r="F376" s="86">
        <v>65.650000000000006</v>
      </c>
      <c r="G376" s="86">
        <v>378.29</v>
      </c>
      <c r="H376" s="77">
        <v>45742</v>
      </c>
      <c r="I376" s="87" t="s">
        <v>20</v>
      </c>
    </row>
    <row r="377" spans="1:9" ht="31.5" customHeight="1" x14ac:dyDescent="0.25">
      <c r="A377" s="74" t="s">
        <v>2285</v>
      </c>
      <c r="B377" s="18" t="s">
        <v>2932</v>
      </c>
      <c r="C377" s="40" t="s">
        <v>2449</v>
      </c>
      <c r="D377" s="85" t="s">
        <v>2450</v>
      </c>
      <c r="E377" s="86">
        <v>210</v>
      </c>
      <c r="F377" s="86">
        <v>44.1</v>
      </c>
      <c r="G377" s="86">
        <v>254.1</v>
      </c>
      <c r="H377" s="77">
        <v>45733</v>
      </c>
      <c r="I377" s="87" t="s">
        <v>20</v>
      </c>
    </row>
    <row r="378" spans="1:9" ht="31.5" customHeight="1" x14ac:dyDescent="0.25">
      <c r="A378" s="74" t="s">
        <v>2286</v>
      </c>
      <c r="B378" s="18" t="s">
        <v>2933</v>
      </c>
      <c r="C378" s="40" t="s">
        <v>2485</v>
      </c>
      <c r="D378" s="85" t="s">
        <v>2486</v>
      </c>
      <c r="E378" s="86">
        <v>653.65</v>
      </c>
      <c r="F378" s="86">
        <v>137.27000000000001</v>
      </c>
      <c r="G378" s="86">
        <v>790.92</v>
      </c>
      <c r="H378" s="77">
        <v>45743</v>
      </c>
      <c r="I378" s="87" t="s">
        <v>20</v>
      </c>
    </row>
    <row r="379" spans="1:9" ht="31.5" customHeight="1" x14ac:dyDescent="0.25">
      <c r="A379" s="74" t="s">
        <v>2287</v>
      </c>
      <c r="B379" s="18" t="s">
        <v>2719</v>
      </c>
      <c r="C379" s="40" t="s">
        <v>2461</v>
      </c>
      <c r="D379" s="85" t="s">
        <v>2462</v>
      </c>
      <c r="E379" s="86">
        <v>46.8</v>
      </c>
      <c r="F379" s="86">
        <v>9.83</v>
      </c>
      <c r="G379" s="86">
        <v>56.63</v>
      </c>
      <c r="H379" s="77">
        <v>45734</v>
      </c>
      <c r="I379" s="87" t="s">
        <v>20</v>
      </c>
    </row>
    <row r="380" spans="1:9" ht="31.5" customHeight="1" x14ac:dyDescent="0.25">
      <c r="A380" s="74" t="s">
        <v>2288</v>
      </c>
      <c r="B380" s="18" t="s">
        <v>2720</v>
      </c>
      <c r="C380" s="40" t="s">
        <v>2461</v>
      </c>
      <c r="D380" s="85" t="s">
        <v>2462</v>
      </c>
      <c r="E380" s="86">
        <v>673.28</v>
      </c>
      <c r="F380" s="86">
        <v>141.38999999999999</v>
      </c>
      <c r="G380" s="86">
        <v>814.67</v>
      </c>
      <c r="H380" s="77">
        <v>45737</v>
      </c>
      <c r="I380" s="87" t="s">
        <v>20</v>
      </c>
    </row>
    <row r="381" spans="1:9" ht="31.5" customHeight="1" x14ac:dyDescent="0.25">
      <c r="A381" s="74" t="s">
        <v>2289</v>
      </c>
      <c r="B381" s="18" t="s">
        <v>2721</v>
      </c>
      <c r="C381" s="40" t="s">
        <v>2461</v>
      </c>
      <c r="D381" s="85" t="s">
        <v>2462</v>
      </c>
      <c r="E381" s="86">
        <v>218.4</v>
      </c>
      <c r="F381" s="86">
        <v>45.86</v>
      </c>
      <c r="G381" s="86">
        <v>264.26</v>
      </c>
      <c r="H381" s="77">
        <v>45729</v>
      </c>
      <c r="I381" s="87" t="s">
        <v>20</v>
      </c>
    </row>
    <row r="382" spans="1:9" ht="31.5" customHeight="1" x14ac:dyDescent="0.25">
      <c r="A382" s="74" t="s">
        <v>2290</v>
      </c>
      <c r="B382" s="18" t="s">
        <v>2722</v>
      </c>
      <c r="C382" s="40" t="s">
        <v>2461</v>
      </c>
      <c r="D382" s="85" t="s">
        <v>2462</v>
      </c>
      <c r="E382" s="86">
        <v>93.6</v>
      </c>
      <c r="F382" s="86">
        <v>19.66</v>
      </c>
      <c r="G382" s="86">
        <v>113.26</v>
      </c>
      <c r="H382" s="77">
        <v>45744</v>
      </c>
      <c r="I382" s="87" t="s">
        <v>20</v>
      </c>
    </row>
    <row r="383" spans="1:9" ht="31.5" customHeight="1" x14ac:dyDescent="0.25">
      <c r="A383" s="74" t="s">
        <v>2291</v>
      </c>
      <c r="B383" s="18" t="s">
        <v>2723</v>
      </c>
      <c r="C383" s="40" t="s">
        <v>2461</v>
      </c>
      <c r="D383" s="85" t="s">
        <v>2462</v>
      </c>
      <c r="E383" s="86">
        <v>124.8</v>
      </c>
      <c r="F383" s="86">
        <v>26.21</v>
      </c>
      <c r="G383" s="86">
        <v>151.01</v>
      </c>
      <c r="H383" s="77">
        <v>45729</v>
      </c>
      <c r="I383" s="87" t="s">
        <v>20</v>
      </c>
    </row>
    <row r="384" spans="1:9" ht="31.5" customHeight="1" x14ac:dyDescent="0.25">
      <c r="A384" s="74" t="s">
        <v>2292</v>
      </c>
      <c r="B384" s="18" t="s">
        <v>2934</v>
      </c>
      <c r="C384" s="40" t="s">
        <v>2461</v>
      </c>
      <c r="D384" s="85" t="s">
        <v>2462</v>
      </c>
      <c r="E384" s="86">
        <v>72.900000000000006</v>
      </c>
      <c r="F384" s="86">
        <v>15.31</v>
      </c>
      <c r="G384" s="86">
        <v>88.21</v>
      </c>
      <c r="H384" s="77">
        <v>45728</v>
      </c>
      <c r="I384" s="87" t="s">
        <v>20</v>
      </c>
    </row>
    <row r="385" spans="1:9" ht="31.5" customHeight="1" x14ac:dyDescent="0.25">
      <c r="A385" s="74" t="s">
        <v>2293</v>
      </c>
      <c r="B385" s="18" t="s">
        <v>2724</v>
      </c>
      <c r="C385" s="40" t="s">
        <v>2461</v>
      </c>
      <c r="D385" s="85" t="s">
        <v>2462</v>
      </c>
      <c r="E385" s="86">
        <v>127.08</v>
      </c>
      <c r="F385" s="86">
        <v>26.69</v>
      </c>
      <c r="G385" s="86">
        <v>153.77000000000001</v>
      </c>
      <c r="H385" s="77">
        <v>45737</v>
      </c>
      <c r="I385" s="87" t="s">
        <v>20</v>
      </c>
    </row>
    <row r="386" spans="1:9" ht="31.5" customHeight="1" x14ac:dyDescent="0.25">
      <c r="A386" s="74" t="s">
        <v>2294</v>
      </c>
      <c r="B386" s="18" t="s">
        <v>2725</v>
      </c>
      <c r="C386" s="40" t="s">
        <v>2461</v>
      </c>
      <c r="D386" s="85" t="s">
        <v>2462</v>
      </c>
      <c r="E386" s="86">
        <v>304.38</v>
      </c>
      <c r="F386" s="86">
        <v>63.92</v>
      </c>
      <c r="G386" s="86">
        <v>368.3</v>
      </c>
      <c r="H386" s="77">
        <v>45740</v>
      </c>
      <c r="I386" s="87" t="s">
        <v>20</v>
      </c>
    </row>
    <row r="387" spans="1:9" ht="31.5" customHeight="1" x14ac:dyDescent="0.25">
      <c r="A387" s="74" t="s">
        <v>2295</v>
      </c>
      <c r="B387" s="18" t="s">
        <v>2726</v>
      </c>
      <c r="C387" s="40" t="s">
        <v>2451</v>
      </c>
      <c r="D387" s="85" t="s">
        <v>2452</v>
      </c>
      <c r="E387" s="86">
        <v>77.27</v>
      </c>
      <c r="F387" s="86">
        <v>16.23</v>
      </c>
      <c r="G387" s="86">
        <v>93.5</v>
      </c>
      <c r="H387" s="77">
        <v>45737</v>
      </c>
      <c r="I387" s="87" t="s">
        <v>20</v>
      </c>
    </row>
    <row r="388" spans="1:9" ht="31.5" customHeight="1" x14ac:dyDescent="0.25">
      <c r="A388" s="74" t="s">
        <v>2296</v>
      </c>
      <c r="B388" s="18" t="s">
        <v>2935</v>
      </c>
      <c r="C388" s="40" t="s">
        <v>2451</v>
      </c>
      <c r="D388" s="85" t="s">
        <v>2452</v>
      </c>
      <c r="E388" s="86">
        <v>164.7</v>
      </c>
      <c r="F388" s="86">
        <v>34.590000000000003</v>
      </c>
      <c r="G388" s="86">
        <v>199.29</v>
      </c>
      <c r="H388" s="77">
        <v>45729</v>
      </c>
      <c r="I388" s="87" t="s">
        <v>20</v>
      </c>
    </row>
    <row r="389" spans="1:9" ht="31.5" customHeight="1" x14ac:dyDescent="0.25">
      <c r="A389" s="74" t="s">
        <v>2297</v>
      </c>
      <c r="B389" s="18" t="s">
        <v>2727</v>
      </c>
      <c r="C389" s="40" t="s">
        <v>2483</v>
      </c>
      <c r="D389" s="85" t="s">
        <v>2484</v>
      </c>
      <c r="E389" s="86">
        <v>29</v>
      </c>
      <c r="F389" s="86">
        <v>6.09</v>
      </c>
      <c r="G389" s="86">
        <v>35.090000000000003</v>
      </c>
      <c r="H389" s="77">
        <v>45734</v>
      </c>
      <c r="I389" s="87" t="s">
        <v>20</v>
      </c>
    </row>
    <row r="390" spans="1:9" ht="31.5" customHeight="1" x14ac:dyDescent="0.25">
      <c r="A390" s="74" t="s">
        <v>2298</v>
      </c>
      <c r="B390" s="18" t="s">
        <v>2728</v>
      </c>
      <c r="C390" s="40" t="s">
        <v>2451</v>
      </c>
      <c r="D390" s="85" t="s">
        <v>2452</v>
      </c>
      <c r="E390" s="86">
        <v>103.2</v>
      </c>
      <c r="F390" s="86">
        <v>21.67</v>
      </c>
      <c r="G390" s="86">
        <v>124.87</v>
      </c>
      <c r="H390" s="77">
        <v>45728</v>
      </c>
      <c r="I390" s="87" t="s">
        <v>20</v>
      </c>
    </row>
    <row r="391" spans="1:9" ht="31.5" customHeight="1" x14ac:dyDescent="0.25">
      <c r="A391" s="74" t="s">
        <v>2299</v>
      </c>
      <c r="B391" s="18" t="s">
        <v>2936</v>
      </c>
      <c r="C391" s="40" t="s">
        <v>2493</v>
      </c>
      <c r="D391" s="85" t="s">
        <v>2494</v>
      </c>
      <c r="E391" s="86">
        <v>330</v>
      </c>
      <c r="F391" s="86">
        <v>69.3</v>
      </c>
      <c r="G391" s="86">
        <v>399.3</v>
      </c>
      <c r="H391" s="77">
        <v>45733</v>
      </c>
      <c r="I391" s="87" t="s">
        <v>20</v>
      </c>
    </row>
    <row r="392" spans="1:9" ht="31.5" customHeight="1" x14ac:dyDescent="0.25">
      <c r="A392" s="74" t="s">
        <v>2300</v>
      </c>
      <c r="B392" s="18" t="s">
        <v>2729</v>
      </c>
      <c r="C392" s="40" t="s">
        <v>2451</v>
      </c>
      <c r="D392" s="85" t="s">
        <v>2452</v>
      </c>
      <c r="E392" s="86">
        <v>249.14</v>
      </c>
      <c r="F392" s="86">
        <v>52.32</v>
      </c>
      <c r="G392" s="86">
        <v>301.45999999999998</v>
      </c>
      <c r="H392" s="77">
        <v>45737</v>
      </c>
      <c r="I392" s="87" t="s">
        <v>20</v>
      </c>
    </row>
    <row r="393" spans="1:9" ht="31.5" customHeight="1" x14ac:dyDescent="0.25">
      <c r="A393" s="74" t="s">
        <v>2301</v>
      </c>
      <c r="B393" s="18" t="s">
        <v>2937</v>
      </c>
      <c r="C393" s="40" t="s">
        <v>2451</v>
      </c>
      <c r="D393" s="85" t="s">
        <v>2452</v>
      </c>
      <c r="E393" s="86">
        <v>30.2</v>
      </c>
      <c r="F393" s="86">
        <v>6.34</v>
      </c>
      <c r="G393" s="86">
        <v>36.54</v>
      </c>
      <c r="H393" s="77">
        <v>45729</v>
      </c>
      <c r="I393" s="87" t="s">
        <v>20</v>
      </c>
    </row>
    <row r="394" spans="1:9" ht="31.5" customHeight="1" x14ac:dyDescent="0.25">
      <c r="A394" s="74" t="s">
        <v>2302</v>
      </c>
      <c r="B394" s="18" t="s">
        <v>2730</v>
      </c>
      <c r="C394" s="40" t="s">
        <v>2437</v>
      </c>
      <c r="D394" s="85" t="s">
        <v>2438</v>
      </c>
      <c r="E394" s="86">
        <v>645</v>
      </c>
      <c r="F394" s="86">
        <v>135.44999999999999</v>
      </c>
      <c r="G394" s="86">
        <v>780.45</v>
      </c>
      <c r="H394" s="77">
        <v>45734</v>
      </c>
      <c r="I394" s="87" t="s">
        <v>20</v>
      </c>
    </row>
    <row r="395" spans="1:9" ht="31.5" customHeight="1" x14ac:dyDescent="0.25">
      <c r="A395" s="74" t="s">
        <v>2303</v>
      </c>
      <c r="B395" s="18" t="s">
        <v>2938</v>
      </c>
      <c r="C395" s="40" t="s">
        <v>2441</v>
      </c>
      <c r="D395" s="85" t="s">
        <v>2442</v>
      </c>
      <c r="E395" s="86">
        <v>121.42</v>
      </c>
      <c r="F395" s="86">
        <v>25.5</v>
      </c>
      <c r="G395" s="86">
        <v>146.91999999999999</v>
      </c>
      <c r="H395" s="77">
        <v>45730</v>
      </c>
      <c r="I395" s="87" t="s">
        <v>20</v>
      </c>
    </row>
    <row r="396" spans="1:9" ht="31.5" customHeight="1" x14ac:dyDescent="0.25">
      <c r="A396" s="74" t="s">
        <v>2304</v>
      </c>
      <c r="B396" s="18" t="s">
        <v>2939</v>
      </c>
      <c r="C396" s="40" t="s">
        <v>2499</v>
      </c>
      <c r="D396" s="85" t="s">
        <v>2500</v>
      </c>
      <c r="E396" s="86">
        <v>1254</v>
      </c>
      <c r="F396" s="86">
        <v>263.33999999999997</v>
      </c>
      <c r="G396" s="86">
        <v>1517.34</v>
      </c>
      <c r="H396" s="77">
        <v>45742</v>
      </c>
      <c r="I396" s="87" t="s">
        <v>20</v>
      </c>
    </row>
    <row r="397" spans="1:9" ht="31.5" customHeight="1" x14ac:dyDescent="0.25">
      <c r="A397" s="74" t="s">
        <v>2305</v>
      </c>
      <c r="B397" s="18" t="s">
        <v>2940</v>
      </c>
      <c r="C397" s="40" t="s">
        <v>2451</v>
      </c>
      <c r="D397" s="85" t="s">
        <v>2452</v>
      </c>
      <c r="E397" s="86">
        <v>225.49</v>
      </c>
      <c r="F397" s="86">
        <v>47.35</v>
      </c>
      <c r="G397" s="86">
        <v>272.83999999999997</v>
      </c>
      <c r="H397" s="77">
        <v>45730</v>
      </c>
      <c r="I397" s="87" t="s">
        <v>20</v>
      </c>
    </row>
    <row r="398" spans="1:9" ht="31.5" customHeight="1" x14ac:dyDescent="0.25">
      <c r="A398" s="74" t="s">
        <v>2306</v>
      </c>
      <c r="B398" s="18" t="s">
        <v>2941</v>
      </c>
      <c r="C398" s="40" t="s">
        <v>2451</v>
      </c>
      <c r="D398" s="85" t="s">
        <v>2452</v>
      </c>
      <c r="E398" s="86">
        <v>43.42</v>
      </c>
      <c r="F398" s="86">
        <v>9.1199999999999992</v>
      </c>
      <c r="G398" s="86">
        <v>52.54</v>
      </c>
      <c r="H398" s="77">
        <v>45730</v>
      </c>
      <c r="I398" s="87" t="s">
        <v>20</v>
      </c>
    </row>
    <row r="399" spans="1:9" ht="31.5" customHeight="1" x14ac:dyDescent="0.25">
      <c r="A399" s="74" t="s">
        <v>2307</v>
      </c>
      <c r="B399" s="18" t="s">
        <v>2813</v>
      </c>
      <c r="C399" s="40" t="s">
        <v>2477</v>
      </c>
      <c r="D399" s="85" t="s">
        <v>2478</v>
      </c>
      <c r="E399" s="86">
        <v>224</v>
      </c>
      <c r="F399" s="86">
        <v>47.04</v>
      </c>
      <c r="G399" s="86">
        <v>271.04000000000002</v>
      </c>
      <c r="H399" s="77">
        <v>45733</v>
      </c>
      <c r="I399" s="87" t="s">
        <v>20</v>
      </c>
    </row>
    <row r="400" spans="1:9" ht="31.5" customHeight="1" x14ac:dyDescent="0.25">
      <c r="A400" s="74" t="s">
        <v>2308</v>
      </c>
      <c r="B400" s="18" t="s">
        <v>2942</v>
      </c>
      <c r="C400" s="40" t="s">
        <v>2461</v>
      </c>
      <c r="D400" s="85" t="s">
        <v>2462</v>
      </c>
      <c r="E400" s="86">
        <v>147.78</v>
      </c>
      <c r="F400" s="86">
        <v>31.03</v>
      </c>
      <c r="G400" s="86">
        <v>178.81</v>
      </c>
      <c r="H400" s="77">
        <v>45729</v>
      </c>
      <c r="I400" s="87" t="s">
        <v>20</v>
      </c>
    </row>
    <row r="401" spans="1:9" ht="31.5" customHeight="1" x14ac:dyDescent="0.25">
      <c r="A401" s="74" t="s">
        <v>2309</v>
      </c>
      <c r="B401" s="18" t="s">
        <v>2731</v>
      </c>
      <c r="C401" s="40" t="s">
        <v>2461</v>
      </c>
      <c r="D401" s="85" t="s">
        <v>2462</v>
      </c>
      <c r="E401" s="86">
        <v>145</v>
      </c>
      <c r="F401" s="86">
        <v>30.45</v>
      </c>
      <c r="G401" s="86">
        <v>175.45</v>
      </c>
      <c r="H401" s="77">
        <v>45730</v>
      </c>
      <c r="I401" s="87" t="s">
        <v>20</v>
      </c>
    </row>
    <row r="402" spans="1:9" ht="31.5" customHeight="1" x14ac:dyDescent="0.25">
      <c r="A402" s="74" t="s">
        <v>2310</v>
      </c>
      <c r="B402" s="18" t="s">
        <v>2732</v>
      </c>
      <c r="C402" s="40" t="s">
        <v>2461</v>
      </c>
      <c r="D402" s="85" t="s">
        <v>2462</v>
      </c>
      <c r="E402" s="86">
        <v>180.62</v>
      </c>
      <c r="F402" s="86">
        <v>37.93</v>
      </c>
      <c r="G402" s="86">
        <v>218.55</v>
      </c>
      <c r="H402" s="77">
        <v>45730</v>
      </c>
      <c r="I402" s="87" t="s">
        <v>20</v>
      </c>
    </row>
    <row r="403" spans="1:9" ht="31.5" customHeight="1" x14ac:dyDescent="0.25">
      <c r="A403" s="74" t="s">
        <v>2311</v>
      </c>
      <c r="B403" s="18" t="s">
        <v>2733</v>
      </c>
      <c r="C403" s="40" t="s">
        <v>2439</v>
      </c>
      <c r="D403" s="85" t="s">
        <v>2440</v>
      </c>
      <c r="E403" s="86">
        <v>101.95</v>
      </c>
      <c r="F403" s="86">
        <v>21.41</v>
      </c>
      <c r="G403" s="86">
        <v>123.36</v>
      </c>
      <c r="H403" s="77">
        <v>45729</v>
      </c>
      <c r="I403" s="87" t="s">
        <v>20</v>
      </c>
    </row>
    <row r="404" spans="1:9" ht="31.5" customHeight="1" x14ac:dyDescent="0.25">
      <c r="A404" s="74" t="s">
        <v>2312</v>
      </c>
      <c r="B404" s="18" t="s">
        <v>2734</v>
      </c>
      <c r="C404" s="40" t="s">
        <v>2437</v>
      </c>
      <c r="D404" s="85" t="s">
        <v>2438</v>
      </c>
      <c r="E404" s="86">
        <v>939</v>
      </c>
      <c r="F404" s="86">
        <v>197.19</v>
      </c>
      <c r="G404" s="86">
        <v>1136.19</v>
      </c>
      <c r="H404" s="77">
        <v>45734</v>
      </c>
      <c r="I404" s="87" t="s">
        <v>20</v>
      </c>
    </row>
    <row r="405" spans="1:9" ht="31.5" customHeight="1" x14ac:dyDescent="0.25">
      <c r="A405" s="74" t="s">
        <v>2313</v>
      </c>
      <c r="B405" s="18" t="s">
        <v>2943</v>
      </c>
      <c r="C405" s="40" t="s">
        <v>2441</v>
      </c>
      <c r="D405" s="85" t="s">
        <v>2442</v>
      </c>
      <c r="E405" s="86">
        <v>183.75</v>
      </c>
      <c r="F405" s="86">
        <v>38.590000000000003</v>
      </c>
      <c r="G405" s="86">
        <v>222.34</v>
      </c>
      <c r="H405" s="77">
        <v>45736</v>
      </c>
      <c r="I405" s="87" t="s">
        <v>20</v>
      </c>
    </row>
    <row r="406" spans="1:9" ht="31.5" customHeight="1" x14ac:dyDescent="0.25">
      <c r="A406" s="74" t="s">
        <v>2314</v>
      </c>
      <c r="B406" s="18" t="s">
        <v>2944</v>
      </c>
      <c r="C406" s="40" t="s">
        <v>2441</v>
      </c>
      <c r="D406" s="85" t="s">
        <v>2442</v>
      </c>
      <c r="E406" s="86">
        <v>429.58</v>
      </c>
      <c r="F406" s="86">
        <v>90.21</v>
      </c>
      <c r="G406" s="86">
        <v>519.79</v>
      </c>
      <c r="H406" s="77">
        <v>45742</v>
      </c>
      <c r="I406" s="87" t="s">
        <v>20</v>
      </c>
    </row>
    <row r="407" spans="1:9" ht="31.5" customHeight="1" x14ac:dyDescent="0.25">
      <c r="A407" s="74" t="s">
        <v>2315</v>
      </c>
      <c r="B407" s="18" t="s">
        <v>2945</v>
      </c>
      <c r="C407" s="40" t="s">
        <v>2441</v>
      </c>
      <c r="D407" s="85" t="s">
        <v>2442</v>
      </c>
      <c r="E407" s="86">
        <v>231.14</v>
      </c>
      <c r="F407" s="86">
        <v>48.54</v>
      </c>
      <c r="G407" s="86">
        <v>279.68</v>
      </c>
      <c r="H407" s="77">
        <v>45728</v>
      </c>
      <c r="I407" s="87" t="s">
        <v>20</v>
      </c>
    </row>
    <row r="408" spans="1:9" ht="31.5" customHeight="1" x14ac:dyDescent="0.25">
      <c r="A408" s="74" t="s">
        <v>2316</v>
      </c>
      <c r="B408" s="18" t="s">
        <v>2946</v>
      </c>
      <c r="C408" s="40" t="s">
        <v>2441</v>
      </c>
      <c r="D408" s="85" t="s">
        <v>2442</v>
      </c>
      <c r="E408" s="86">
        <v>138</v>
      </c>
      <c r="F408" s="86">
        <v>28.98</v>
      </c>
      <c r="G408" s="86">
        <v>166.98</v>
      </c>
      <c r="H408" s="77">
        <v>45730</v>
      </c>
      <c r="I408" s="87" t="s">
        <v>20</v>
      </c>
    </row>
    <row r="409" spans="1:9" ht="31.5" customHeight="1" x14ac:dyDescent="0.25">
      <c r="A409" s="74" t="s">
        <v>2317</v>
      </c>
      <c r="B409" s="18" t="s">
        <v>2735</v>
      </c>
      <c r="C409" s="40" t="s">
        <v>2475</v>
      </c>
      <c r="D409" s="85" t="s">
        <v>2476</v>
      </c>
      <c r="E409" s="86">
        <v>693</v>
      </c>
      <c r="F409" s="86">
        <v>145.53</v>
      </c>
      <c r="G409" s="86">
        <v>838.53</v>
      </c>
      <c r="H409" s="77">
        <v>45737</v>
      </c>
      <c r="I409" s="87" t="s">
        <v>20</v>
      </c>
    </row>
    <row r="410" spans="1:9" ht="31.5" customHeight="1" x14ac:dyDescent="0.25">
      <c r="A410" s="74" t="s">
        <v>2318</v>
      </c>
      <c r="B410" s="18" t="s">
        <v>2736</v>
      </c>
      <c r="C410" s="40" t="s">
        <v>2465</v>
      </c>
      <c r="D410" s="85" t="s">
        <v>2466</v>
      </c>
      <c r="E410" s="86">
        <v>492</v>
      </c>
      <c r="F410" s="86">
        <v>103.32</v>
      </c>
      <c r="G410" s="86">
        <v>595.32000000000005</v>
      </c>
      <c r="H410" s="77">
        <v>45743</v>
      </c>
      <c r="I410" s="87" t="s">
        <v>20</v>
      </c>
    </row>
    <row r="411" spans="1:9" ht="31.5" customHeight="1" x14ac:dyDescent="0.25">
      <c r="A411" s="74" t="s">
        <v>2319</v>
      </c>
      <c r="B411" s="18" t="s">
        <v>2737</v>
      </c>
      <c r="C411" s="40" t="s">
        <v>2465</v>
      </c>
      <c r="D411" s="85" t="s">
        <v>2466</v>
      </c>
      <c r="E411" s="86">
        <v>604.72</v>
      </c>
      <c r="F411" s="86">
        <v>126.99</v>
      </c>
      <c r="G411" s="86">
        <v>731.71</v>
      </c>
      <c r="H411" s="77">
        <v>45729</v>
      </c>
      <c r="I411" s="87" t="s">
        <v>20</v>
      </c>
    </row>
    <row r="412" spans="1:9" ht="31.5" customHeight="1" x14ac:dyDescent="0.25">
      <c r="A412" s="74" t="s">
        <v>2320</v>
      </c>
      <c r="B412" s="18" t="s">
        <v>2947</v>
      </c>
      <c r="C412" s="40" t="s">
        <v>2465</v>
      </c>
      <c r="D412" s="85" t="s">
        <v>2466</v>
      </c>
      <c r="E412" s="86">
        <v>146.71</v>
      </c>
      <c r="F412" s="86">
        <v>30.81</v>
      </c>
      <c r="G412" s="86">
        <v>177.52</v>
      </c>
      <c r="H412" s="77">
        <v>45736</v>
      </c>
      <c r="I412" s="87" t="s">
        <v>20</v>
      </c>
    </row>
    <row r="413" spans="1:9" ht="31.5" customHeight="1" x14ac:dyDescent="0.25">
      <c r="A413" s="74" t="s">
        <v>2321</v>
      </c>
      <c r="B413" s="18" t="s">
        <v>2738</v>
      </c>
      <c r="C413" s="40" t="s">
        <v>2465</v>
      </c>
      <c r="D413" s="85" t="s">
        <v>2466</v>
      </c>
      <c r="E413" s="86">
        <v>76.88</v>
      </c>
      <c r="F413" s="86">
        <v>16.14</v>
      </c>
      <c r="G413" s="86">
        <v>93.02</v>
      </c>
      <c r="H413" s="77">
        <v>45729</v>
      </c>
      <c r="I413" s="87" t="s">
        <v>20</v>
      </c>
    </row>
    <row r="414" spans="1:9" ht="31.5" customHeight="1" x14ac:dyDescent="0.25">
      <c r="A414" s="74" t="s">
        <v>2322</v>
      </c>
      <c r="B414" s="18" t="s">
        <v>2948</v>
      </c>
      <c r="C414" s="40" t="s">
        <v>2451</v>
      </c>
      <c r="D414" s="85" t="s">
        <v>2452</v>
      </c>
      <c r="E414" s="86">
        <v>123.3</v>
      </c>
      <c r="F414" s="86">
        <v>25.89</v>
      </c>
      <c r="G414" s="86">
        <v>149.19</v>
      </c>
      <c r="H414" s="77">
        <v>45729</v>
      </c>
      <c r="I414" s="87" t="s">
        <v>20</v>
      </c>
    </row>
    <row r="415" spans="1:9" ht="31.5" customHeight="1" x14ac:dyDescent="0.25">
      <c r="A415" s="74" t="s">
        <v>2323</v>
      </c>
      <c r="B415" s="18" t="s">
        <v>2739</v>
      </c>
      <c r="C415" s="40" t="s">
        <v>2441</v>
      </c>
      <c r="D415" s="85" t="s">
        <v>2442</v>
      </c>
      <c r="E415" s="86">
        <v>43.98</v>
      </c>
      <c r="F415" s="86">
        <v>9.24</v>
      </c>
      <c r="G415" s="86">
        <v>53.22</v>
      </c>
      <c r="H415" s="77">
        <v>45736</v>
      </c>
      <c r="I415" s="87" t="s">
        <v>20</v>
      </c>
    </row>
    <row r="416" spans="1:9" ht="31.5" customHeight="1" x14ac:dyDescent="0.25">
      <c r="A416" s="74" t="s">
        <v>2324</v>
      </c>
      <c r="B416" s="18" t="s">
        <v>2949</v>
      </c>
      <c r="C416" s="40" t="s">
        <v>2441</v>
      </c>
      <c r="D416" s="85" t="s">
        <v>2442</v>
      </c>
      <c r="E416" s="86">
        <v>45.4</v>
      </c>
      <c r="F416" s="86">
        <v>9.5299999999999994</v>
      </c>
      <c r="G416" s="86">
        <v>54.93</v>
      </c>
      <c r="H416" s="77">
        <v>45733</v>
      </c>
      <c r="I416" s="87" t="s">
        <v>20</v>
      </c>
    </row>
    <row r="417" spans="1:9" ht="31.5" customHeight="1" x14ac:dyDescent="0.25">
      <c r="A417" s="74" t="s">
        <v>2325</v>
      </c>
      <c r="B417" s="18" t="s">
        <v>2812</v>
      </c>
      <c r="C417" s="40" t="s">
        <v>2441</v>
      </c>
      <c r="D417" s="85" t="s">
        <v>2442</v>
      </c>
      <c r="E417" s="86">
        <v>83.25</v>
      </c>
      <c r="F417" s="86">
        <v>17.48</v>
      </c>
      <c r="G417" s="86">
        <v>100.73</v>
      </c>
      <c r="H417" s="77">
        <v>45734</v>
      </c>
      <c r="I417" s="87" t="s">
        <v>20</v>
      </c>
    </row>
    <row r="418" spans="1:9" ht="31.5" customHeight="1" x14ac:dyDescent="0.25">
      <c r="A418" s="74" t="s">
        <v>2326</v>
      </c>
      <c r="B418" s="18" t="s">
        <v>2950</v>
      </c>
      <c r="C418" s="40" t="s">
        <v>2441</v>
      </c>
      <c r="D418" s="85" t="s">
        <v>2442</v>
      </c>
      <c r="E418" s="86">
        <v>232</v>
      </c>
      <c r="F418" s="86">
        <v>48.72</v>
      </c>
      <c r="G418" s="86">
        <v>280.72000000000003</v>
      </c>
      <c r="H418" s="77">
        <v>45737</v>
      </c>
      <c r="I418" s="87" t="s">
        <v>20</v>
      </c>
    </row>
    <row r="419" spans="1:9" ht="31.5" customHeight="1" x14ac:dyDescent="0.25">
      <c r="A419" s="74" t="s">
        <v>2327</v>
      </c>
      <c r="B419" s="18" t="s">
        <v>2951</v>
      </c>
      <c r="C419" s="40" t="s">
        <v>2441</v>
      </c>
      <c r="D419" s="85" t="s">
        <v>2442</v>
      </c>
      <c r="E419" s="86">
        <v>387</v>
      </c>
      <c r="F419" s="86">
        <v>81.27</v>
      </c>
      <c r="G419" s="86">
        <v>468.27</v>
      </c>
      <c r="H419" s="77">
        <v>45729</v>
      </c>
      <c r="I419" s="87" t="s">
        <v>20</v>
      </c>
    </row>
    <row r="420" spans="1:9" ht="31.5" customHeight="1" x14ac:dyDescent="0.25">
      <c r="A420" s="74" t="s">
        <v>2328</v>
      </c>
      <c r="B420" s="18" t="s">
        <v>2740</v>
      </c>
      <c r="C420" s="40" t="s">
        <v>2441</v>
      </c>
      <c r="D420" s="85" t="s">
        <v>2442</v>
      </c>
      <c r="E420" s="86">
        <v>29.2</v>
      </c>
      <c r="F420" s="86">
        <v>6.13</v>
      </c>
      <c r="G420" s="86">
        <v>35.33</v>
      </c>
      <c r="H420" s="77">
        <v>45737</v>
      </c>
      <c r="I420" s="87" t="s">
        <v>20</v>
      </c>
    </row>
    <row r="421" spans="1:9" ht="31.5" customHeight="1" x14ac:dyDescent="0.25">
      <c r="A421" s="74" t="s">
        <v>2329</v>
      </c>
      <c r="B421" s="18" t="s">
        <v>2952</v>
      </c>
      <c r="C421" s="40" t="s">
        <v>2441</v>
      </c>
      <c r="D421" s="85" t="s">
        <v>2442</v>
      </c>
      <c r="E421" s="86">
        <v>41.17</v>
      </c>
      <c r="F421" s="86">
        <v>8.65</v>
      </c>
      <c r="G421" s="86">
        <v>49.82</v>
      </c>
      <c r="H421" s="77">
        <v>45737</v>
      </c>
      <c r="I421" s="87" t="s">
        <v>20</v>
      </c>
    </row>
    <row r="422" spans="1:9" ht="31.5" customHeight="1" x14ac:dyDescent="0.25">
      <c r="A422" s="74" t="s">
        <v>2330</v>
      </c>
      <c r="B422" s="18" t="s">
        <v>2953</v>
      </c>
      <c r="C422" s="40" t="s">
        <v>2441</v>
      </c>
      <c r="D422" s="85" t="s">
        <v>2442</v>
      </c>
      <c r="E422" s="86">
        <v>857.2</v>
      </c>
      <c r="F422" s="86">
        <v>180.01</v>
      </c>
      <c r="G422" s="86">
        <v>1037.21</v>
      </c>
      <c r="H422" s="77">
        <v>45736</v>
      </c>
      <c r="I422" s="87" t="s">
        <v>20</v>
      </c>
    </row>
    <row r="423" spans="1:9" ht="31.5" customHeight="1" x14ac:dyDescent="0.25">
      <c r="A423" s="74" t="s">
        <v>2331</v>
      </c>
      <c r="B423" s="18" t="s">
        <v>2954</v>
      </c>
      <c r="C423" s="40" t="s">
        <v>2501</v>
      </c>
      <c r="D423" s="85" t="s">
        <v>2502</v>
      </c>
      <c r="E423" s="86">
        <v>24.54</v>
      </c>
      <c r="F423" s="86">
        <v>5.15</v>
      </c>
      <c r="G423" s="86">
        <v>29.69</v>
      </c>
      <c r="H423" s="77">
        <v>45729</v>
      </c>
      <c r="I423" s="87" t="s">
        <v>20</v>
      </c>
    </row>
    <row r="424" spans="1:9" ht="31.5" customHeight="1" x14ac:dyDescent="0.25">
      <c r="A424" s="74" t="s">
        <v>2332</v>
      </c>
      <c r="B424" s="18" t="s">
        <v>2798</v>
      </c>
      <c r="C424" s="40" t="s">
        <v>2445</v>
      </c>
      <c r="D424" s="85" t="s">
        <v>2446</v>
      </c>
      <c r="E424" s="86">
        <v>65.400000000000006</v>
      </c>
      <c r="F424" s="86">
        <v>13.73</v>
      </c>
      <c r="G424" s="86">
        <v>79.13</v>
      </c>
      <c r="H424" s="77">
        <v>45729</v>
      </c>
      <c r="I424" s="87" t="s">
        <v>20</v>
      </c>
    </row>
    <row r="425" spans="1:9" ht="31.5" customHeight="1" x14ac:dyDescent="0.25">
      <c r="A425" s="74" t="s">
        <v>2333</v>
      </c>
      <c r="B425" s="18" t="s">
        <v>2741</v>
      </c>
      <c r="C425" s="40" t="s">
        <v>2475</v>
      </c>
      <c r="D425" s="85" t="s">
        <v>2476</v>
      </c>
      <c r="E425" s="86">
        <v>599.20000000000005</v>
      </c>
      <c r="F425" s="86">
        <v>125.83</v>
      </c>
      <c r="G425" s="86">
        <v>725.03</v>
      </c>
      <c r="H425" s="77">
        <v>45736</v>
      </c>
      <c r="I425" s="87" t="s">
        <v>20</v>
      </c>
    </row>
    <row r="426" spans="1:9" ht="31.5" customHeight="1" x14ac:dyDescent="0.25">
      <c r="A426" s="74" t="s">
        <v>2334</v>
      </c>
      <c r="B426" s="18" t="s">
        <v>2742</v>
      </c>
      <c r="C426" s="40" t="s">
        <v>2475</v>
      </c>
      <c r="D426" s="85" t="s">
        <v>2476</v>
      </c>
      <c r="E426" s="86">
        <v>345.8</v>
      </c>
      <c r="F426" s="86">
        <v>72.62</v>
      </c>
      <c r="G426" s="86">
        <v>418.42</v>
      </c>
      <c r="H426" s="77">
        <v>45737</v>
      </c>
      <c r="I426" s="87" t="s">
        <v>20</v>
      </c>
    </row>
    <row r="427" spans="1:9" ht="31.5" customHeight="1" x14ac:dyDescent="0.25">
      <c r="A427" s="74" t="s">
        <v>2335</v>
      </c>
      <c r="B427" s="18" t="s">
        <v>2743</v>
      </c>
      <c r="C427" s="40" t="s">
        <v>2503</v>
      </c>
      <c r="D427" s="85" t="s">
        <v>2504</v>
      </c>
      <c r="E427" s="86">
        <v>62.04</v>
      </c>
      <c r="F427" s="86">
        <v>13.03</v>
      </c>
      <c r="G427" s="86">
        <v>75.069999999999993</v>
      </c>
      <c r="H427" s="77">
        <v>45730</v>
      </c>
      <c r="I427" s="87" t="s">
        <v>20</v>
      </c>
    </row>
    <row r="428" spans="1:9" ht="31.5" customHeight="1" x14ac:dyDescent="0.25">
      <c r="A428" s="74" t="s">
        <v>2336</v>
      </c>
      <c r="B428" s="18" t="s">
        <v>2955</v>
      </c>
      <c r="C428" s="40" t="s">
        <v>2437</v>
      </c>
      <c r="D428" s="85" t="s">
        <v>2438</v>
      </c>
      <c r="E428" s="86">
        <v>87.6</v>
      </c>
      <c r="F428" s="86">
        <v>18.399999999999999</v>
      </c>
      <c r="G428" s="86">
        <v>106</v>
      </c>
      <c r="H428" s="77">
        <v>45734</v>
      </c>
      <c r="I428" s="87" t="s">
        <v>20</v>
      </c>
    </row>
    <row r="429" spans="1:9" ht="31.5" customHeight="1" x14ac:dyDescent="0.25">
      <c r="A429" s="74" t="s">
        <v>2337</v>
      </c>
      <c r="B429" s="18" t="s">
        <v>2744</v>
      </c>
      <c r="C429" s="40" t="s">
        <v>2437</v>
      </c>
      <c r="D429" s="85" t="s">
        <v>2438</v>
      </c>
      <c r="E429" s="86">
        <v>601</v>
      </c>
      <c r="F429" s="86">
        <v>126.21</v>
      </c>
      <c r="G429" s="86">
        <v>727.21</v>
      </c>
      <c r="H429" s="77">
        <v>45741</v>
      </c>
      <c r="I429" s="87" t="s">
        <v>20</v>
      </c>
    </row>
    <row r="430" spans="1:9" ht="31.5" customHeight="1" x14ac:dyDescent="0.25">
      <c r="A430" s="74" t="s">
        <v>2338</v>
      </c>
      <c r="B430" s="18" t="s">
        <v>2810</v>
      </c>
      <c r="C430" s="40" t="s">
        <v>2437</v>
      </c>
      <c r="D430" s="85" t="s">
        <v>2438</v>
      </c>
      <c r="E430" s="86">
        <v>1460.8</v>
      </c>
      <c r="F430" s="86">
        <v>306.77</v>
      </c>
      <c r="G430" s="86">
        <v>1767.57</v>
      </c>
      <c r="H430" s="77">
        <v>45736</v>
      </c>
      <c r="I430" s="87" t="s">
        <v>20</v>
      </c>
    </row>
    <row r="431" spans="1:9" ht="31.5" customHeight="1" x14ac:dyDescent="0.25">
      <c r="A431" s="74" t="s">
        <v>2339</v>
      </c>
      <c r="B431" s="18" t="s">
        <v>2956</v>
      </c>
      <c r="C431" s="40" t="s">
        <v>2499</v>
      </c>
      <c r="D431" s="85" t="s">
        <v>2500</v>
      </c>
      <c r="E431" s="86">
        <v>137.75</v>
      </c>
      <c r="F431" s="86">
        <v>28.93</v>
      </c>
      <c r="G431" s="86">
        <v>166.68</v>
      </c>
      <c r="H431" s="77">
        <v>45736</v>
      </c>
      <c r="I431" s="87" t="s">
        <v>20</v>
      </c>
    </row>
    <row r="432" spans="1:9" ht="31.5" customHeight="1" x14ac:dyDescent="0.25">
      <c r="A432" s="74" t="s">
        <v>2340</v>
      </c>
      <c r="B432" s="18" t="s">
        <v>2745</v>
      </c>
      <c r="C432" s="40" t="s">
        <v>2481</v>
      </c>
      <c r="D432" s="85" t="s">
        <v>2482</v>
      </c>
      <c r="E432" s="86">
        <v>365</v>
      </c>
      <c r="F432" s="86">
        <v>76.650000000000006</v>
      </c>
      <c r="G432" s="86">
        <v>441.65</v>
      </c>
      <c r="H432" s="77">
        <v>45737</v>
      </c>
      <c r="I432" s="87" t="s">
        <v>20</v>
      </c>
    </row>
    <row r="433" spans="1:9" ht="31.5" customHeight="1" x14ac:dyDescent="0.25">
      <c r="A433" s="74" t="s">
        <v>2341</v>
      </c>
      <c r="B433" s="18" t="s">
        <v>2746</v>
      </c>
      <c r="C433" s="40" t="s">
        <v>2481</v>
      </c>
      <c r="D433" s="85" t="s">
        <v>2482</v>
      </c>
      <c r="E433" s="86">
        <v>108</v>
      </c>
      <c r="F433" s="86">
        <v>22.68</v>
      </c>
      <c r="G433" s="86">
        <v>130.68</v>
      </c>
      <c r="H433" s="77">
        <v>45737</v>
      </c>
      <c r="I433" s="87" t="s">
        <v>20</v>
      </c>
    </row>
    <row r="434" spans="1:9" ht="31.5" customHeight="1" x14ac:dyDescent="0.25">
      <c r="A434" s="74" t="s">
        <v>2342</v>
      </c>
      <c r="B434" s="18" t="s">
        <v>2747</v>
      </c>
      <c r="C434" s="40" t="s">
        <v>2481</v>
      </c>
      <c r="D434" s="85" t="s">
        <v>2482</v>
      </c>
      <c r="E434" s="86">
        <v>149</v>
      </c>
      <c r="F434" s="86">
        <v>31.29</v>
      </c>
      <c r="G434" s="86">
        <v>180.29</v>
      </c>
      <c r="H434" s="77">
        <v>45734</v>
      </c>
      <c r="I434" s="87" t="s">
        <v>20</v>
      </c>
    </row>
    <row r="435" spans="1:9" ht="31.5" customHeight="1" x14ac:dyDescent="0.25">
      <c r="A435" s="74" t="s">
        <v>2343</v>
      </c>
      <c r="B435" s="18" t="s">
        <v>2957</v>
      </c>
      <c r="C435" s="40" t="s">
        <v>2513</v>
      </c>
      <c r="D435" s="85" t="s">
        <v>2514</v>
      </c>
      <c r="E435" s="86">
        <v>367.43</v>
      </c>
      <c r="F435" s="86">
        <v>77.16</v>
      </c>
      <c r="G435" s="86">
        <v>444.59</v>
      </c>
      <c r="H435" s="77">
        <v>45733</v>
      </c>
      <c r="I435" s="87" t="s">
        <v>20</v>
      </c>
    </row>
    <row r="436" spans="1:9" ht="31.5" customHeight="1" x14ac:dyDescent="0.25">
      <c r="A436" s="74" t="s">
        <v>2344</v>
      </c>
      <c r="B436" s="18" t="s">
        <v>2748</v>
      </c>
      <c r="C436" s="40" t="s">
        <v>2445</v>
      </c>
      <c r="D436" s="85" t="s">
        <v>2446</v>
      </c>
      <c r="E436" s="86">
        <v>23.96</v>
      </c>
      <c r="F436" s="86">
        <v>5.04</v>
      </c>
      <c r="G436" s="86">
        <v>29</v>
      </c>
      <c r="H436" s="77">
        <v>45740</v>
      </c>
      <c r="I436" s="87" t="s">
        <v>20</v>
      </c>
    </row>
    <row r="437" spans="1:9" ht="31.5" customHeight="1" x14ac:dyDescent="0.25">
      <c r="A437" s="74" t="s">
        <v>2345</v>
      </c>
      <c r="B437" s="18" t="s">
        <v>2958</v>
      </c>
      <c r="C437" s="40" t="s">
        <v>2445</v>
      </c>
      <c r="D437" s="85" t="s">
        <v>2446</v>
      </c>
      <c r="E437" s="86">
        <v>54.09</v>
      </c>
      <c r="F437" s="86">
        <v>11.36</v>
      </c>
      <c r="G437" s="86">
        <v>65.45</v>
      </c>
      <c r="H437" s="77">
        <v>45733</v>
      </c>
      <c r="I437" s="87" t="s">
        <v>20</v>
      </c>
    </row>
    <row r="438" spans="1:9" ht="31.5" customHeight="1" x14ac:dyDescent="0.25">
      <c r="A438" s="74" t="s">
        <v>2346</v>
      </c>
      <c r="B438" s="18" t="s">
        <v>2749</v>
      </c>
      <c r="C438" s="40" t="s">
        <v>2445</v>
      </c>
      <c r="D438" s="85" t="s">
        <v>2446</v>
      </c>
      <c r="E438" s="86">
        <v>51</v>
      </c>
      <c r="F438" s="86">
        <v>10.71</v>
      </c>
      <c r="G438" s="86">
        <v>61.71</v>
      </c>
      <c r="H438" s="77">
        <v>45734</v>
      </c>
      <c r="I438" s="87" t="s">
        <v>20</v>
      </c>
    </row>
    <row r="439" spans="1:9" ht="31.5" customHeight="1" x14ac:dyDescent="0.25">
      <c r="A439" s="74" t="s">
        <v>2347</v>
      </c>
      <c r="B439" s="18" t="s">
        <v>2750</v>
      </c>
      <c r="C439" s="40" t="s">
        <v>2445</v>
      </c>
      <c r="D439" s="85" t="s">
        <v>2446</v>
      </c>
      <c r="E439" s="86">
        <v>180</v>
      </c>
      <c r="F439" s="86">
        <v>37.799999999999997</v>
      </c>
      <c r="G439" s="86">
        <v>217.8</v>
      </c>
      <c r="H439" s="77">
        <v>45741</v>
      </c>
      <c r="I439" s="87" t="s">
        <v>20</v>
      </c>
    </row>
    <row r="440" spans="1:9" ht="31.5" customHeight="1" x14ac:dyDescent="0.25">
      <c r="A440" s="74" t="s">
        <v>2348</v>
      </c>
      <c r="B440" s="18" t="s">
        <v>2751</v>
      </c>
      <c r="C440" s="40" t="s">
        <v>2445</v>
      </c>
      <c r="D440" s="85" t="s">
        <v>2446</v>
      </c>
      <c r="E440" s="86">
        <v>163</v>
      </c>
      <c r="F440" s="86">
        <v>34.229999999999997</v>
      </c>
      <c r="G440" s="86">
        <v>197.23</v>
      </c>
      <c r="H440" s="77">
        <v>45741</v>
      </c>
      <c r="I440" s="87" t="s">
        <v>20</v>
      </c>
    </row>
    <row r="441" spans="1:9" ht="31.5" customHeight="1" x14ac:dyDescent="0.25">
      <c r="A441" s="74" t="s">
        <v>2349</v>
      </c>
      <c r="B441" s="18" t="s">
        <v>2752</v>
      </c>
      <c r="C441" s="40" t="s">
        <v>2445</v>
      </c>
      <c r="D441" s="85" t="s">
        <v>2446</v>
      </c>
      <c r="E441" s="86">
        <v>51.3</v>
      </c>
      <c r="F441" s="86">
        <v>10.77</v>
      </c>
      <c r="G441" s="86">
        <v>62.07</v>
      </c>
      <c r="H441" s="77">
        <v>45736</v>
      </c>
      <c r="I441" s="87" t="s">
        <v>20</v>
      </c>
    </row>
    <row r="442" spans="1:9" ht="31.5" customHeight="1" x14ac:dyDescent="0.25">
      <c r="A442" s="74" t="s">
        <v>2350</v>
      </c>
      <c r="B442" s="18" t="s">
        <v>2959</v>
      </c>
      <c r="C442" s="40" t="s">
        <v>2445</v>
      </c>
      <c r="D442" s="85" t="s">
        <v>2446</v>
      </c>
      <c r="E442" s="86">
        <v>349.5</v>
      </c>
      <c r="F442" s="86">
        <v>73.400000000000006</v>
      </c>
      <c r="G442" s="86">
        <v>422.9</v>
      </c>
      <c r="H442" s="77">
        <v>45733</v>
      </c>
      <c r="I442" s="87" t="s">
        <v>20</v>
      </c>
    </row>
    <row r="443" spans="1:9" ht="31.5" customHeight="1" x14ac:dyDescent="0.25">
      <c r="A443" s="74" t="s">
        <v>2351</v>
      </c>
      <c r="B443" s="18" t="s">
        <v>2960</v>
      </c>
      <c r="C443" s="40" t="s">
        <v>2445</v>
      </c>
      <c r="D443" s="85" t="s">
        <v>2446</v>
      </c>
      <c r="E443" s="86">
        <v>244.24</v>
      </c>
      <c r="F443" s="86">
        <v>51.3</v>
      </c>
      <c r="G443" s="86">
        <v>295.54000000000002</v>
      </c>
      <c r="H443" s="77">
        <v>45733</v>
      </c>
      <c r="I443" s="87" t="s">
        <v>20</v>
      </c>
    </row>
    <row r="444" spans="1:9" ht="31.5" customHeight="1" x14ac:dyDescent="0.25">
      <c r="A444" s="74" t="s">
        <v>2352</v>
      </c>
      <c r="B444" s="18" t="s">
        <v>2961</v>
      </c>
      <c r="C444" s="40" t="s">
        <v>2445</v>
      </c>
      <c r="D444" s="85" t="s">
        <v>2446</v>
      </c>
      <c r="E444" s="86">
        <v>95</v>
      </c>
      <c r="F444" s="86">
        <v>19.95</v>
      </c>
      <c r="G444" s="86">
        <v>114.95</v>
      </c>
      <c r="H444" s="77">
        <v>45733</v>
      </c>
      <c r="I444" s="87" t="s">
        <v>20</v>
      </c>
    </row>
    <row r="445" spans="1:9" ht="31.5" customHeight="1" x14ac:dyDescent="0.25">
      <c r="A445" s="74" t="s">
        <v>2353</v>
      </c>
      <c r="B445" s="18" t="s">
        <v>2962</v>
      </c>
      <c r="C445" s="40" t="s">
        <v>2445</v>
      </c>
      <c r="D445" s="85" t="s">
        <v>2446</v>
      </c>
      <c r="E445" s="86">
        <v>59.4</v>
      </c>
      <c r="F445" s="86">
        <v>12.47</v>
      </c>
      <c r="G445" s="86">
        <v>71.87</v>
      </c>
      <c r="H445" s="77">
        <v>45737</v>
      </c>
      <c r="I445" s="87" t="s">
        <v>20</v>
      </c>
    </row>
    <row r="446" spans="1:9" ht="31.5" customHeight="1" x14ac:dyDescent="0.25">
      <c r="A446" s="74" t="s">
        <v>2354</v>
      </c>
      <c r="B446" s="18" t="s">
        <v>2753</v>
      </c>
      <c r="C446" s="40" t="s">
        <v>2445</v>
      </c>
      <c r="D446" s="85" t="s">
        <v>2446</v>
      </c>
      <c r="E446" s="86">
        <v>8.85</v>
      </c>
      <c r="F446" s="86">
        <v>1.86</v>
      </c>
      <c r="G446" s="86">
        <v>10.71</v>
      </c>
      <c r="H446" s="77">
        <v>45733</v>
      </c>
      <c r="I446" s="87" t="s">
        <v>20</v>
      </c>
    </row>
    <row r="447" spans="1:9" ht="31.5" customHeight="1" x14ac:dyDescent="0.25">
      <c r="A447" s="74" t="s">
        <v>2355</v>
      </c>
      <c r="B447" s="18" t="s">
        <v>2963</v>
      </c>
      <c r="C447" s="40" t="s">
        <v>2445</v>
      </c>
      <c r="D447" s="85" t="s">
        <v>2446</v>
      </c>
      <c r="E447" s="86">
        <v>8.74</v>
      </c>
      <c r="F447" s="86">
        <v>1.84</v>
      </c>
      <c r="G447" s="86">
        <v>10.58</v>
      </c>
      <c r="H447" s="77">
        <v>45733</v>
      </c>
      <c r="I447" s="87" t="s">
        <v>20</v>
      </c>
    </row>
    <row r="448" spans="1:9" ht="31.5" customHeight="1" x14ac:dyDescent="0.25">
      <c r="A448" s="74" t="s">
        <v>2356</v>
      </c>
      <c r="B448" s="18" t="s">
        <v>2754</v>
      </c>
      <c r="C448" s="40" t="s">
        <v>2473</v>
      </c>
      <c r="D448" s="85" t="s">
        <v>2474</v>
      </c>
      <c r="E448" s="86">
        <v>102.81</v>
      </c>
      <c r="F448" s="86">
        <v>21.59</v>
      </c>
      <c r="G448" s="86">
        <v>124.4</v>
      </c>
      <c r="H448" s="77">
        <v>45734</v>
      </c>
      <c r="I448" s="87" t="s">
        <v>20</v>
      </c>
    </row>
    <row r="449" spans="1:9" ht="31.5" customHeight="1" x14ac:dyDescent="0.25">
      <c r="A449" s="74" t="s">
        <v>2357</v>
      </c>
      <c r="B449" s="18" t="s">
        <v>2964</v>
      </c>
      <c r="C449" s="40" t="s">
        <v>2449</v>
      </c>
      <c r="D449" s="85" t="s">
        <v>2450</v>
      </c>
      <c r="E449" s="86">
        <v>66</v>
      </c>
      <c r="F449" s="86">
        <v>13.86</v>
      </c>
      <c r="G449" s="86">
        <v>79.86</v>
      </c>
      <c r="H449" s="77">
        <v>45740</v>
      </c>
      <c r="I449" s="87" t="s">
        <v>20</v>
      </c>
    </row>
    <row r="450" spans="1:9" ht="31.5" customHeight="1" x14ac:dyDescent="0.25">
      <c r="A450" s="74" t="s">
        <v>2358</v>
      </c>
      <c r="B450" s="18" t="s">
        <v>2965</v>
      </c>
      <c r="C450" s="40" t="s">
        <v>2437</v>
      </c>
      <c r="D450" s="85" t="s">
        <v>2438</v>
      </c>
      <c r="E450" s="86">
        <v>29.19</v>
      </c>
      <c r="F450" s="86">
        <v>6.13</v>
      </c>
      <c r="G450" s="86">
        <v>35.32</v>
      </c>
      <c r="H450" s="77">
        <v>45733</v>
      </c>
      <c r="I450" s="87" t="s">
        <v>20</v>
      </c>
    </row>
    <row r="451" spans="1:9" ht="31.5" customHeight="1" x14ac:dyDescent="0.25">
      <c r="A451" s="74" t="s">
        <v>2359</v>
      </c>
      <c r="B451" s="18" t="s">
        <v>2755</v>
      </c>
      <c r="C451" s="40" t="s">
        <v>2441</v>
      </c>
      <c r="D451" s="85" t="s">
        <v>2442</v>
      </c>
      <c r="E451" s="86">
        <v>41.88</v>
      </c>
      <c r="F451" s="86">
        <v>8.7899999999999991</v>
      </c>
      <c r="G451" s="86">
        <v>50.67</v>
      </c>
      <c r="H451" s="77">
        <v>45736</v>
      </c>
      <c r="I451" s="87" t="s">
        <v>20</v>
      </c>
    </row>
    <row r="452" spans="1:9" ht="31.5" customHeight="1" x14ac:dyDescent="0.25">
      <c r="A452" s="74" t="s">
        <v>2360</v>
      </c>
      <c r="B452" s="18" t="s">
        <v>2966</v>
      </c>
      <c r="C452" s="40" t="s">
        <v>2441</v>
      </c>
      <c r="D452" s="85" t="s">
        <v>2442</v>
      </c>
      <c r="E452" s="86">
        <v>81.599999999999994</v>
      </c>
      <c r="F452" s="86">
        <v>17.14</v>
      </c>
      <c r="G452" s="86">
        <v>98.74</v>
      </c>
      <c r="H452" s="77">
        <v>45740</v>
      </c>
      <c r="I452" s="87" t="s">
        <v>20</v>
      </c>
    </row>
    <row r="453" spans="1:9" ht="31.5" customHeight="1" x14ac:dyDescent="0.25">
      <c r="A453" s="74" t="s">
        <v>2361</v>
      </c>
      <c r="B453" s="18" t="s">
        <v>2967</v>
      </c>
      <c r="C453" s="40" t="s">
        <v>2441</v>
      </c>
      <c r="D453" s="85" t="s">
        <v>2442</v>
      </c>
      <c r="E453" s="86">
        <v>63.97</v>
      </c>
      <c r="F453" s="86">
        <v>13.43</v>
      </c>
      <c r="G453" s="86">
        <v>77.400000000000006</v>
      </c>
      <c r="H453" s="77">
        <v>45737</v>
      </c>
      <c r="I453" s="87" t="s">
        <v>20</v>
      </c>
    </row>
    <row r="454" spans="1:9" ht="31.5" customHeight="1" x14ac:dyDescent="0.25">
      <c r="A454" s="74" t="s">
        <v>2362</v>
      </c>
      <c r="B454" s="18" t="s">
        <v>2756</v>
      </c>
      <c r="C454" s="40" t="s">
        <v>2491</v>
      </c>
      <c r="D454" s="85" t="s">
        <v>2492</v>
      </c>
      <c r="E454" s="86">
        <v>78.099999999999994</v>
      </c>
      <c r="F454" s="86">
        <v>16.399999999999999</v>
      </c>
      <c r="G454" s="86">
        <v>94.5</v>
      </c>
      <c r="H454" s="77">
        <v>45737</v>
      </c>
      <c r="I454" s="87" t="s">
        <v>20</v>
      </c>
    </row>
    <row r="455" spans="1:9" ht="31.5" customHeight="1" x14ac:dyDescent="0.25">
      <c r="A455" s="74" t="s">
        <v>2363</v>
      </c>
      <c r="B455" s="18" t="s">
        <v>2757</v>
      </c>
      <c r="C455" s="40" t="s">
        <v>2461</v>
      </c>
      <c r="D455" s="85" t="s">
        <v>2462</v>
      </c>
      <c r="E455" s="86">
        <v>385.44</v>
      </c>
      <c r="F455" s="86">
        <v>80.94</v>
      </c>
      <c r="G455" s="86">
        <v>466.38</v>
      </c>
      <c r="H455" s="77">
        <v>45734</v>
      </c>
      <c r="I455" s="87" t="s">
        <v>20</v>
      </c>
    </row>
    <row r="456" spans="1:9" ht="31.5" customHeight="1" x14ac:dyDescent="0.25">
      <c r="A456" s="74" t="s">
        <v>2364</v>
      </c>
      <c r="B456" s="18" t="s">
        <v>2758</v>
      </c>
      <c r="C456" s="40" t="s">
        <v>2439</v>
      </c>
      <c r="D456" s="85" t="s">
        <v>2440</v>
      </c>
      <c r="E456" s="86">
        <v>97.08</v>
      </c>
      <c r="F456" s="86">
        <v>20.39</v>
      </c>
      <c r="G456" s="86">
        <v>117.47</v>
      </c>
      <c r="H456" s="77">
        <v>45737</v>
      </c>
      <c r="I456" s="87" t="s">
        <v>20</v>
      </c>
    </row>
    <row r="457" spans="1:9" ht="31.5" customHeight="1" x14ac:dyDescent="0.25">
      <c r="A457" s="74" t="s">
        <v>2365</v>
      </c>
      <c r="B457" s="18" t="s">
        <v>2968</v>
      </c>
      <c r="C457" s="40" t="s">
        <v>2453</v>
      </c>
      <c r="D457" s="85" t="s">
        <v>2454</v>
      </c>
      <c r="E457" s="86">
        <v>4.84</v>
      </c>
      <c r="F457" s="86">
        <v>1.02</v>
      </c>
      <c r="G457" s="86">
        <v>5.86</v>
      </c>
      <c r="H457" s="77">
        <v>45736</v>
      </c>
      <c r="I457" s="87" t="s">
        <v>20</v>
      </c>
    </row>
    <row r="458" spans="1:9" ht="31.5" customHeight="1" x14ac:dyDescent="0.25">
      <c r="A458" s="74" t="s">
        <v>2366</v>
      </c>
      <c r="B458" s="18" t="s">
        <v>2969</v>
      </c>
      <c r="C458" s="40" t="s">
        <v>2453</v>
      </c>
      <c r="D458" s="85" t="s">
        <v>2454</v>
      </c>
      <c r="E458" s="86">
        <v>72.56</v>
      </c>
      <c r="F458" s="86">
        <v>15.24</v>
      </c>
      <c r="G458" s="86">
        <v>87.8</v>
      </c>
      <c r="H458" s="77">
        <v>45734</v>
      </c>
      <c r="I458" s="87" t="s">
        <v>20</v>
      </c>
    </row>
    <row r="459" spans="1:9" ht="31.5" customHeight="1" x14ac:dyDescent="0.25">
      <c r="A459" s="74" t="s">
        <v>2367</v>
      </c>
      <c r="B459" s="18" t="s">
        <v>2970</v>
      </c>
      <c r="C459" s="40" t="s">
        <v>2453</v>
      </c>
      <c r="D459" s="85" t="s">
        <v>2454</v>
      </c>
      <c r="E459" s="86">
        <v>42.14</v>
      </c>
      <c r="F459" s="86">
        <v>8.85</v>
      </c>
      <c r="G459" s="86">
        <v>50.99</v>
      </c>
      <c r="H459" s="77">
        <v>45734</v>
      </c>
      <c r="I459" s="87" t="s">
        <v>20</v>
      </c>
    </row>
    <row r="460" spans="1:9" ht="31.5" customHeight="1" x14ac:dyDescent="0.25">
      <c r="A460" s="74" t="s">
        <v>2368</v>
      </c>
      <c r="B460" s="18" t="s">
        <v>2971</v>
      </c>
      <c r="C460" s="40" t="s">
        <v>2453</v>
      </c>
      <c r="D460" s="85" t="s">
        <v>2454</v>
      </c>
      <c r="E460" s="86">
        <v>52.67</v>
      </c>
      <c r="F460" s="86">
        <v>11.06</v>
      </c>
      <c r="G460" s="86">
        <v>63.73</v>
      </c>
      <c r="H460" s="77">
        <v>45736</v>
      </c>
      <c r="I460" s="87" t="s">
        <v>20</v>
      </c>
    </row>
    <row r="461" spans="1:9" ht="31.5" customHeight="1" x14ac:dyDescent="0.25">
      <c r="A461" s="74" t="s">
        <v>2369</v>
      </c>
      <c r="B461" s="18" t="s">
        <v>2759</v>
      </c>
      <c r="C461" s="40" t="s">
        <v>2505</v>
      </c>
      <c r="D461" s="85" t="s">
        <v>2506</v>
      </c>
      <c r="E461" s="86">
        <v>165.17</v>
      </c>
      <c r="F461" s="86">
        <v>34.69</v>
      </c>
      <c r="G461" s="86">
        <v>199.86</v>
      </c>
      <c r="H461" s="77">
        <v>45734</v>
      </c>
      <c r="I461" s="87" t="s">
        <v>20</v>
      </c>
    </row>
    <row r="462" spans="1:9" ht="31.5" customHeight="1" x14ac:dyDescent="0.25">
      <c r="A462" s="74" t="s">
        <v>2370</v>
      </c>
      <c r="B462" s="18" t="s">
        <v>2760</v>
      </c>
      <c r="C462" s="40" t="s">
        <v>2505</v>
      </c>
      <c r="D462" s="85" t="s">
        <v>2506</v>
      </c>
      <c r="E462" s="86">
        <v>14.35</v>
      </c>
      <c r="F462" s="86">
        <v>3.01</v>
      </c>
      <c r="G462" s="86">
        <v>17.36</v>
      </c>
      <c r="H462" s="77">
        <v>45741</v>
      </c>
      <c r="I462" s="87" t="s">
        <v>20</v>
      </c>
    </row>
    <row r="463" spans="1:9" ht="31.5" customHeight="1" x14ac:dyDescent="0.25">
      <c r="A463" s="74" t="s">
        <v>2371</v>
      </c>
      <c r="B463" s="18" t="s">
        <v>2761</v>
      </c>
      <c r="C463" s="40" t="s">
        <v>2441</v>
      </c>
      <c r="D463" s="85" t="s">
        <v>2442</v>
      </c>
      <c r="E463" s="86">
        <v>249.75</v>
      </c>
      <c r="F463" s="86">
        <v>52.45</v>
      </c>
      <c r="G463" s="86">
        <v>302.2</v>
      </c>
      <c r="H463" s="77">
        <v>45736</v>
      </c>
      <c r="I463" s="87" t="s">
        <v>20</v>
      </c>
    </row>
    <row r="464" spans="1:9" ht="31.5" customHeight="1" x14ac:dyDescent="0.25">
      <c r="A464" s="74" t="s">
        <v>2372</v>
      </c>
      <c r="B464" s="18" t="s">
        <v>2972</v>
      </c>
      <c r="C464" s="40" t="s">
        <v>2441</v>
      </c>
      <c r="D464" s="85" t="s">
        <v>2442</v>
      </c>
      <c r="E464" s="86">
        <v>52.2</v>
      </c>
      <c r="F464" s="86">
        <v>10.96</v>
      </c>
      <c r="G464" s="86">
        <v>63.16</v>
      </c>
      <c r="H464" s="77">
        <v>45737</v>
      </c>
      <c r="I464" s="87" t="s">
        <v>20</v>
      </c>
    </row>
    <row r="465" spans="1:9" ht="31.5" customHeight="1" x14ac:dyDescent="0.25">
      <c r="A465" s="74" t="s">
        <v>2373</v>
      </c>
      <c r="B465" s="18" t="s">
        <v>2973</v>
      </c>
      <c r="C465" s="40" t="s">
        <v>2441</v>
      </c>
      <c r="D465" s="85" t="s">
        <v>2442</v>
      </c>
      <c r="E465" s="86">
        <v>25.01</v>
      </c>
      <c r="F465" s="86">
        <v>5.25</v>
      </c>
      <c r="G465" s="86">
        <v>30.26</v>
      </c>
      <c r="H465" s="77">
        <v>45740</v>
      </c>
      <c r="I465" s="87" t="s">
        <v>20</v>
      </c>
    </row>
    <row r="466" spans="1:9" ht="31.5" customHeight="1" x14ac:dyDescent="0.25">
      <c r="A466" s="74" t="s">
        <v>2374</v>
      </c>
      <c r="B466" s="18" t="s">
        <v>2761</v>
      </c>
      <c r="C466" s="40" t="s">
        <v>2441</v>
      </c>
      <c r="D466" s="85" t="s">
        <v>2442</v>
      </c>
      <c r="E466" s="86">
        <v>249.75</v>
      </c>
      <c r="F466" s="86">
        <v>52.45</v>
      </c>
      <c r="G466" s="86">
        <v>302.2</v>
      </c>
      <c r="H466" s="77">
        <v>45736</v>
      </c>
      <c r="I466" s="87" t="s">
        <v>20</v>
      </c>
    </row>
    <row r="467" spans="1:9" ht="31.5" customHeight="1" x14ac:dyDescent="0.25">
      <c r="A467" s="74" t="s">
        <v>2375</v>
      </c>
      <c r="B467" s="18" t="s">
        <v>2762</v>
      </c>
      <c r="C467" s="40" t="s">
        <v>2447</v>
      </c>
      <c r="D467" s="85" t="s">
        <v>2448</v>
      </c>
      <c r="E467" s="86">
        <v>134.63999999999999</v>
      </c>
      <c r="F467" s="86">
        <v>28.27</v>
      </c>
      <c r="G467" s="86">
        <v>162.91</v>
      </c>
      <c r="H467" s="77">
        <v>45737</v>
      </c>
      <c r="I467" s="87" t="s">
        <v>20</v>
      </c>
    </row>
    <row r="468" spans="1:9" ht="31.5" customHeight="1" x14ac:dyDescent="0.25">
      <c r="A468" s="74" t="s">
        <v>2376</v>
      </c>
      <c r="B468" s="18" t="s">
        <v>2763</v>
      </c>
      <c r="C468" s="40" t="s">
        <v>2437</v>
      </c>
      <c r="D468" s="85" t="s">
        <v>2438</v>
      </c>
      <c r="E468" s="86">
        <v>27.95</v>
      </c>
      <c r="F468" s="86">
        <v>5.87</v>
      </c>
      <c r="G468" s="86">
        <v>33.82</v>
      </c>
      <c r="H468" s="77">
        <v>45737</v>
      </c>
      <c r="I468" s="87" t="s">
        <v>20</v>
      </c>
    </row>
    <row r="469" spans="1:9" ht="31.5" customHeight="1" x14ac:dyDescent="0.25">
      <c r="A469" s="74" t="s">
        <v>2377</v>
      </c>
      <c r="B469" s="18" t="s">
        <v>2764</v>
      </c>
      <c r="C469" s="40" t="s">
        <v>2437</v>
      </c>
      <c r="D469" s="85" t="s">
        <v>2438</v>
      </c>
      <c r="E469" s="86">
        <v>439</v>
      </c>
      <c r="F469" s="86">
        <v>92.19</v>
      </c>
      <c r="G469" s="86">
        <v>531.19000000000005</v>
      </c>
      <c r="H469" s="77">
        <v>45741</v>
      </c>
      <c r="I469" s="87" t="s">
        <v>20</v>
      </c>
    </row>
    <row r="470" spans="1:9" ht="31.5" customHeight="1" x14ac:dyDescent="0.25">
      <c r="A470" s="74" t="s">
        <v>2378</v>
      </c>
      <c r="B470" s="18" t="s">
        <v>2765</v>
      </c>
      <c r="C470" s="40" t="s">
        <v>2437</v>
      </c>
      <c r="D470" s="85" t="s">
        <v>2438</v>
      </c>
      <c r="E470" s="86">
        <v>218.1</v>
      </c>
      <c r="F470" s="86">
        <v>45.8</v>
      </c>
      <c r="G470" s="86">
        <v>263.89999999999998</v>
      </c>
      <c r="H470" s="77">
        <v>45742</v>
      </c>
      <c r="I470" s="87" t="s">
        <v>20</v>
      </c>
    </row>
    <row r="471" spans="1:9" ht="31.5" customHeight="1" x14ac:dyDescent="0.25">
      <c r="A471" s="74" t="s">
        <v>2379</v>
      </c>
      <c r="B471" s="18" t="s">
        <v>2974</v>
      </c>
      <c r="C471" s="40" t="s">
        <v>2437</v>
      </c>
      <c r="D471" s="85" t="s">
        <v>2438</v>
      </c>
      <c r="E471" s="86">
        <v>200</v>
      </c>
      <c r="F471" s="86">
        <v>42</v>
      </c>
      <c r="G471" s="86">
        <v>242</v>
      </c>
      <c r="H471" s="77">
        <v>45740</v>
      </c>
      <c r="I471" s="87" t="s">
        <v>20</v>
      </c>
    </row>
    <row r="472" spans="1:9" ht="31.5" customHeight="1" x14ac:dyDescent="0.25">
      <c r="A472" s="74" t="s">
        <v>2380</v>
      </c>
      <c r="B472" s="18" t="s">
        <v>2766</v>
      </c>
      <c r="C472" s="40" t="s">
        <v>2437</v>
      </c>
      <c r="D472" s="85" t="s">
        <v>2438</v>
      </c>
      <c r="E472" s="86">
        <v>90.4</v>
      </c>
      <c r="F472" s="86">
        <v>18.98</v>
      </c>
      <c r="G472" s="86">
        <v>109.38</v>
      </c>
      <c r="H472" s="77">
        <v>45742</v>
      </c>
      <c r="I472" s="87" t="s">
        <v>20</v>
      </c>
    </row>
    <row r="473" spans="1:9" ht="31.5" customHeight="1" x14ac:dyDescent="0.25">
      <c r="A473" s="74" t="s">
        <v>2381</v>
      </c>
      <c r="B473" s="18" t="s">
        <v>2975</v>
      </c>
      <c r="C473" s="40" t="s">
        <v>2441</v>
      </c>
      <c r="D473" s="85" t="s">
        <v>2442</v>
      </c>
      <c r="E473" s="86">
        <v>23.14</v>
      </c>
      <c r="F473" s="86">
        <v>4.8600000000000003</v>
      </c>
      <c r="G473" s="86">
        <v>28</v>
      </c>
      <c r="H473" s="77">
        <v>45740</v>
      </c>
      <c r="I473" s="87" t="s">
        <v>20</v>
      </c>
    </row>
    <row r="474" spans="1:9" ht="31.5" customHeight="1" x14ac:dyDescent="0.25">
      <c r="A474" s="74" t="s">
        <v>2382</v>
      </c>
      <c r="B474" s="18" t="s">
        <v>2976</v>
      </c>
      <c r="C474" s="40" t="s">
        <v>2441</v>
      </c>
      <c r="D474" s="85" t="s">
        <v>2442</v>
      </c>
      <c r="E474" s="86">
        <v>120.21</v>
      </c>
      <c r="F474" s="86">
        <v>25.24</v>
      </c>
      <c r="G474" s="86">
        <v>145.44999999999999</v>
      </c>
      <c r="H474" s="77">
        <v>45742</v>
      </c>
      <c r="I474" s="87" t="s">
        <v>20</v>
      </c>
    </row>
    <row r="475" spans="1:9" ht="31.5" customHeight="1" x14ac:dyDescent="0.25">
      <c r="A475" s="74" t="s">
        <v>2383</v>
      </c>
      <c r="B475" s="18" t="s">
        <v>2767</v>
      </c>
      <c r="C475" s="40" t="s">
        <v>2441</v>
      </c>
      <c r="D475" s="85" t="s">
        <v>2442</v>
      </c>
      <c r="E475" s="86">
        <v>186</v>
      </c>
      <c r="F475" s="86">
        <v>39.06</v>
      </c>
      <c r="G475" s="86">
        <v>225.06</v>
      </c>
      <c r="H475" s="77">
        <v>45743</v>
      </c>
      <c r="I475" s="87" t="s">
        <v>20</v>
      </c>
    </row>
    <row r="476" spans="1:9" ht="31.5" customHeight="1" x14ac:dyDescent="0.25">
      <c r="A476" s="74" t="s">
        <v>2384</v>
      </c>
      <c r="B476" s="18" t="s">
        <v>2977</v>
      </c>
      <c r="C476" s="40" t="s">
        <v>2441</v>
      </c>
      <c r="D476" s="85" t="s">
        <v>2442</v>
      </c>
      <c r="E476" s="86">
        <v>236.25</v>
      </c>
      <c r="F476" s="86">
        <v>49.61</v>
      </c>
      <c r="G476" s="86">
        <v>285.86</v>
      </c>
      <c r="H476" s="77">
        <v>45736</v>
      </c>
      <c r="I476" s="87" t="s">
        <v>20</v>
      </c>
    </row>
    <row r="477" spans="1:9" ht="31.5" customHeight="1" x14ac:dyDescent="0.25">
      <c r="A477" s="74" t="s">
        <v>2385</v>
      </c>
      <c r="B477" s="18" t="s">
        <v>2978</v>
      </c>
      <c r="C477" s="40" t="s">
        <v>2441</v>
      </c>
      <c r="D477" s="85" t="s">
        <v>2442</v>
      </c>
      <c r="E477" s="86">
        <v>595.75</v>
      </c>
      <c r="F477" s="86">
        <v>125.11</v>
      </c>
      <c r="G477" s="86">
        <v>720.86</v>
      </c>
      <c r="H477" s="77">
        <v>45737</v>
      </c>
      <c r="I477" s="87" t="s">
        <v>20</v>
      </c>
    </row>
    <row r="478" spans="1:9" ht="31.5" customHeight="1" x14ac:dyDescent="0.25">
      <c r="A478" s="74" t="s">
        <v>2386</v>
      </c>
      <c r="B478" s="18" t="s">
        <v>2813</v>
      </c>
      <c r="C478" s="40" t="s">
        <v>2441</v>
      </c>
      <c r="D478" s="85" t="s">
        <v>2442</v>
      </c>
      <c r="E478" s="86">
        <v>202.65</v>
      </c>
      <c r="F478" s="86">
        <v>42.56</v>
      </c>
      <c r="G478" s="86">
        <v>245.21</v>
      </c>
      <c r="H478" s="77">
        <v>45737</v>
      </c>
      <c r="I478" s="87" t="s">
        <v>20</v>
      </c>
    </row>
    <row r="479" spans="1:9" ht="31.5" customHeight="1" x14ac:dyDescent="0.25">
      <c r="A479" s="74" t="s">
        <v>2387</v>
      </c>
      <c r="B479" s="18" t="s">
        <v>2979</v>
      </c>
      <c r="C479" s="40" t="s">
        <v>2439</v>
      </c>
      <c r="D479" s="85" t="s">
        <v>2440</v>
      </c>
      <c r="E479" s="86">
        <v>95.6</v>
      </c>
      <c r="F479" s="86">
        <v>20.079999999999998</v>
      </c>
      <c r="G479" s="86">
        <v>115.68</v>
      </c>
      <c r="H479" s="77">
        <v>45741</v>
      </c>
      <c r="I479" s="87" t="s">
        <v>20</v>
      </c>
    </row>
    <row r="480" spans="1:9" ht="31.5" customHeight="1" x14ac:dyDescent="0.25">
      <c r="A480" s="74" t="s">
        <v>2388</v>
      </c>
      <c r="B480" s="18" t="s">
        <v>2768</v>
      </c>
      <c r="C480" s="40" t="s">
        <v>1155</v>
      </c>
      <c r="D480" s="85" t="s">
        <v>1156</v>
      </c>
      <c r="E480" s="86">
        <v>44.48</v>
      </c>
      <c r="F480" s="86">
        <v>9.34</v>
      </c>
      <c r="G480" s="86">
        <v>53.82</v>
      </c>
      <c r="H480" s="77">
        <v>45740</v>
      </c>
      <c r="I480" s="87" t="s">
        <v>20</v>
      </c>
    </row>
    <row r="481" spans="1:9" ht="31.5" customHeight="1" x14ac:dyDescent="0.25">
      <c r="A481" s="74" t="s">
        <v>2389</v>
      </c>
      <c r="B481" s="18" t="s">
        <v>2980</v>
      </c>
      <c r="C481" s="40" t="s">
        <v>1155</v>
      </c>
      <c r="D481" s="85" t="s">
        <v>1156</v>
      </c>
      <c r="E481" s="86">
        <v>130.9</v>
      </c>
      <c r="F481" s="86">
        <v>27.49</v>
      </c>
      <c r="G481" s="86">
        <v>158.38999999999999</v>
      </c>
      <c r="H481" s="77">
        <v>45740</v>
      </c>
      <c r="I481" s="87" t="s">
        <v>20</v>
      </c>
    </row>
    <row r="482" spans="1:9" ht="31.5" customHeight="1" x14ac:dyDescent="0.25">
      <c r="A482" s="74" t="s">
        <v>2390</v>
      </c>
      <c r="B482" s="18" t="s">
        <v>2981</v>
      </c>
      <c r="C482" s="40" t="s">
        <v>1155</v>
      </c>
      <c r="D482" s="85" t="s">
        <v>1156</v>
      </c>
      <c r="E482" s="86">
        <v>108</v>
      </c>
      <c r="F482" s="86">
        <v>22.68</v>
      </c>
      <c r="G482" s="86">
        <v>130.68</v>
      </c>
      <c r="H482" s="77">
        <v>45737</v>
      </c>
      <c r="I482" s="87" t="s">
        <v>20</v>
      </c>
    </row>
    <row r="483" spans="1:9" ht="31.5" customHeight="1" x14ac:dyDescent="0.25">
      <c r="A483" s="74" t="s">
        <v>2391</v>
      </c>
      <c r="B483" s="18" t="s">
        <v>2769</v>
      </c>
      <c r="C483" s="40" t="s">
        <v>1155</v>
      </c>
      <c r="D483" s="85" t="s">
        <v>1156</v>
      </c>
      <c r="E483" s="86">
        <v>128.66</v>
      </c>
      <c r="F483" s="86">
        <v>27.02</v>
      </c>
      <c r="G483" s="86">
        <v>155.68</v>
      </c>
      <c r="H483" s="77">
        <v>45737</v>
      </c>
      <c r="I483" s="87" t="s">
        <v>20</v>
      </c>
    </row>
    <row r="484" spans="1:9" ht="31.5" customHeight="1" x14ac:dyDescent="0.25">
      <c r="A484" s="74" t="s">
        <v>2392</v>
      </c>
      <c r="B484" s="18" t="s">
        <v>2770</v>
      </c>
      <c r="C484" s="40" t="s">
        <v>2445</v>
      </c>
      <c r="D484" s="85" t="s">
        <v>2446</v>
      </c>
      <c r="E484" s="86">
        <v>1138.69</v>
      </c>
      <c r="F484" s="86">
        <v>239.12</v>
      </c>
      <c r="G484" s="86">
        <v>1377.81</v>
      </c>
      <c r="H484" s="77">
        <v>45737</v>
      </c>
      <c r="I484" s="87" t="s">
        <v>20</v>
      </c>
    </row>
    <row r="485" spans="1:9" ht="31.5" customHeight="1" x14ac:dyDescent="0.25">
      <c r="A485" s="74" t="s">
        <v>2393</v>
      </c>
      <c r="B485" s="18" t="s">
        <v>2813</v>
      </c>
      <c r="C485" s="40" t="s">
        <v>2515</v>
      </c>
      <c r="D485" s="85" t="s">
        <v>2516</v>
      </c>
      <c r="E485" s="86">
        <v>350.55</v>
      </c>
      <c r="F485" s="86">
        <v>73.62</v>
      </c>
      <c r="G485" s="86">
        <v>424.17</v>
      </c>
      <c r="H485" s="77">
        <v>45737</v>
      </c>
      <c r="I485" s="87" t="s">
        <v>20</v>
      </c>
    </row>
    <row r="486" spans="1:9" ht="31.5" customHeight="1" x14ac:dyDescent="0.25">
      <c r="A486" s="74" t="s">
        <v>2394</v>
      </c>
      <c r="B486" s="18" t="s">
        <v>2771</v>
      </c>
      <c r="C486" s="40" t="s">
        <v>2441</v>
      </c>
      <c r="D486" s="85" t="s">
        <v>2442</v>
      </c>
      <c r="E486" s="86">
        <v>501</v>
      </c>
      <c r="F486" s="86">
        <v>105.21</v>
      </c>
      <c r="G486" s="86">
        <v>606.21</v>
      </c>
      <c r="H486" s="77">
        <v>45740</v>
      </c>
      <c r="I486" s="87" t="s">
        <v>20</v>
      </c>
    </row>
    <row r="487" spans="1:9" ht="31.5" customHeight="1" x14ac:dyDescent="0.25">
      <c r="A487" s="74" t="s">
        <v>2395</v>
      </c>
      <c r="B487" s="18" t="s">
        <v>2982</v>
      </c>
      <c r="C487" s="40" t="s">
        <v>2441</v>
      </c>
      <c r="D487" s="85" t="s">
        <v>2442</v>
      </c>
      <c r="E487" s="86">
        <v>77.67</v>
      </c>
      <c r="F487" s="86">
        <v>16.309999999999999</v>
      </c>
      <c r="G487" s="86">
        <v>93.98</v>
      </c>
      <c r="H487" s="77">
        <v>45737</v>
      </c>
      <c r="I487" s="87" t="s">
        <v>20</v>
      </c>
    </row>
    <row r="488" spans="1:9" ht="31.5" customHeight="1" x14ac:dyDescent="0.25">
      <c r="A488" s="74" t="s">
        <v>2396</v>
      </c>
      <c r="B488" s="18" t="s">
        <v>2983</v>
      </c>
      <c r="C488" s="40" t="s">
        <v>2441</v>
      </c>
      <c r="D488" s="85" t="s">
        <v>2442</v>
      </c>
      <c r="E488" s="86">
        <v>191.25</v>
      </c>
      <c r="F488" s="86">
        <v>40.159999999999997</v>
      </c>
      <c r="G488" s="86">
        <v>231.41</v>
      </c>
      <c r="H488" s="77">
        <v>45741</v>
      </c>
      <c r="I488" s="87" t="s">
        <v>20</v>
      </c>
    </row>
    <row r="489" spans="1:9" ht="31.5" customHeight="1" x14ac:dyDescent="0.25">
      <c r="A489" s="74" t="s">
        <v>2397</v>
      </c>
      <c r="B489" s="18" t="s">
        <v>2984</v>
      </c>
      <c r="C489" s="40" t="s">
        <v>2445</v>
      </c>
      <c r="D489" s="85" t="s">
        <v>2446</v>
      </c>
      <c r="E489" s="86">
        <v>836.28</v>
      </c>
      <c r="F489" s="86">
        <v>175.62</v>
      </c>
      <c r="G489" s="86">
        <v>1011.9</v>
      </c>
      <c r="H489" s="77">
        <v>45740</v>
      </c>
      <c r="I489" s="87" t="s">
        <v>20</v>
      </c>
    </row>
    <row r="490" spans="1:9" ht="31.5" customHeight="1" x14ac:dyDescent="0.25">
      <c r="A490" s="74" t="s">
        <v>2398</v>
      </c>
      <c r="B490" s="18" t="s">
        <v>2985</v>
      </c>
      <c r="C490" s="40" t="s">
        <v>2445</v>
      </c>
      <c r="D490" s="85" t="s">
        <v>2446</v>
      </c>
      <c r="E490" s="86">
        <v>499.28</v>
      </c>
      <c r="F490" s="86">
        <v>104.85</v>
      </c>
      <c r="G490" s="86">
        <v>604.13</v>
      </c>
      <c r="H490" s="77">
        <v>45740</v>
      </c>
      <c r="I490" s="87" t="s">
        <v>20</v>
      </c>
    </row>
    <row r="491" spans="1:9" ht="31.5" customHeight="1" x14ac:dyDescent="0.25">
      <c r="A491" s="74" t="s">
        <v>2399</v>
      </c>
      <c r="B491" s="18" t="s">
        <v>2986</v>
      </c>
      <c r="C491" s="40" t="s">
        <v>2445</v>
      </c>
      <c r="D491" s="85" t="s">
        <v>2446</v>
      </c>
      <c r="E491" s="86">
        <v>1023.02</v>
      </c>
      <c r="F491" s="86">
        <v>214.83</v>
      </c>
      <c r="G491" s="86">
        <v>1237.8499999999999</v>
      </c>
      <c r="H491" s="77">
        <v>45740</v>
      </c>
      <c r="I491" s="87" t="s">
        <v>20</v>
      </c>
    </row>
    <row r="492" spans="1:9" ht="31.5" customHeight="1" x14ac:dyDescent="0.25">
      <c r="A492" s="74" t="s">
        <v>2400</v>
      </c>
      <c r="B492" s="18" t="s">
        <v>2987</v>
      </c>
      <c r="C492" s="40" t="s">
        <v>2445</v>
      </c>
      <c r="D492" s="85" t="s">
        <v>2446</v>
      </c>
      <c r="E492" s="86">
        <v>40.590000000000003</v>
      </c>
      <c r="F492" s="86">
        <v>8.52</v>
      </c>
      <c r="G492" s="86">
        <v>49.11</v>
      </c>
      <c r="H492" s="77">
        <v>45741</v>
      </c>
      <c r="I492" s="87" t="s">
        <v>20</v>
      </c>
    </row>
    <row r="493" spans="1:9" ht="31.5" customHeight="1" x14ac:dyDescent="0.25">
      <c r="A493" s="74" t="s">
        <v>2401</v>
      </c>
      <c r="B493" s="18" t="s">
        <v>2988</v>
      </c>
      <c r="C493" s="40" t="s">
        <v>2445</v>
      </c>
      <c r="D493" s="85" t="s">
        <v>2446</v>
      </c>
      <c r="E493" s="86">
        <v>75.400000000000006</v>
      </c>
      <c r="F493" s="86">
        <v>15.83</v>
      </c>
      <c r="G493" s="86">
        <v>91.23</v>
      </c>
      <c r="H493" s="77">
        <v>45740</v>
      </c>
      <c r="I493" s="87" t="s">
        <v>20</v>
      </c>
    </row>
    <row r="494" spans="1:9" ht="31.5" customHeight="1" x14ac:dyDescent="0.25">
      <c r="A494" s="74" t="s">
        <v>2402</v>
      </c>
      <c r="B494" s="18" t="s">
        <v>2773</v>
      </c>
      <c r="C494" s="40" t="s">
        <v>2445</v>
      </c>
      <c r="D494" s="85" t="s">
        <v>2446</v>
      </c>
      <c r="E494" s="86">
        <v>35.42</v>
      </c>
      <c r="F494" s="86">
        <v>7.44</v>
      </c>
      <c r="G494" s="86">
        <v>42.86</v>
      </c>
      <c r="H494" s="77">
        <v>45743</v>
      </c>
      <c r="I494" s="87" t="s">
        <v>20</v>
      </c>
    </row>
    <row r="495" spans="1:9" ht="31.5" customHeight="1" x14ac:dyDescent="0.25">
      <c r="A495" s="74" t="s">
        <v>2403</v>
      </c>
      <c r="B495" s="18" t="s">
        <v>2989</v>
      </c>
      <c r="C495" s="40" t="s">
        <v>2445</v>
      </c>
      <c r="D495" s="85" t="s">
        <v>2446</v>
      </c>
      <c r="E495" s="86">
        <v>43.31</v>
      </c>
      <c r="F495" s="86">
        <v>9.1</v>
      </c>
      <c r="G495" s="86">
        <v>52.41</v>
      </c>
      <c r="H495" s="77">
        <v>45740</v>
      </c>
      <c r="I495" s="87" t="s">
        <v>20</v>
      </c>
    </row>
    <row r="496" spans="1:9" ht="31.5" customHeight="1" x14ac:dyDescent="0.25">
      <c r="A496" s="74" t="s">
        <v>2404</v>
      </c>
      <c r="B496" s="18" t="s">
        <v>2774</v>
      </c>
      <c r="C496" s="40" t="s">
        <v>2445</v>
      </c>
      <c r="D496" s="85" t="s">
        <v>2446</v>
      </c>
      <c r="E496" s="86">
        <v>99.86</v>
      </c>
      <c r="F496" s="86">
        <v>20.97</v>
      </c>
      <c r="G496" s="86">
        <v>120.83</v>
      </c>
      <c r="H496" s="77">
        <v>45740</v>
      </c>
      <c r="I496" s="87" t="s">
        <v>20</v>
      </c>
    </row>
    <row r="497" spans="1:9" ht="31.5" customHeight="1" x14ac:dyDescent="0.25">
      <c r="A497" s="74" t="s">
        <v>2405</v>
      </c>
      <c r="B497" s="18" t="s">
        <v>2775</v>
      </c>
      <c r="C497" s="40" t="s">
        <v>2445</v>
      </c>
      <c r="D497" s="85" t="s">
        <v>2446</v>
      </c>
      <c r="E497" s="86">
        <v>80</v>
      </c>
      <c r="F497" s="86">
        <v>16.8</v>
      </c>
      <c r="G497" s="86">
        <v>96.8</v>
      </c>
      <c r="H497" s="77">
        <v>45740</v>
      </c>
      <c r="I497" s="87" t="s">
        <v>20</v>
      </c>
    </row>
    <row r="498" spans="1:9" ht="31.5" customHeight="1" x14ac:dyDescent="0.25">
      <c r="A498" s="74" t="s">
        <v>2406</v>
      </c>
      <c r="B498" s="18" t="s">
        <v>2990</v>
      </c>
      <c r="C498" s="40" t="s">
        <v>2445</v>
      </c>
      <c r="D498" s="85" t="s">
        <v>2446</v>
      </c>
      <c r="E498" s="86">
        <v>189.06</v>
      </c>
      <c r="F498" s="86">
        <v>39.700000000000003</v>
      </c>
      <c r="G498" s="86">
        <v>228.76</v>
      </c>
      <c r="H498" s="77">
        <v>45742</v>
      </c>
      <c r="I498" s="87" t="s">
        <v>20</v>
      </c>
    </row>
    <row r="499" spans="1:9" ht="31.5" customHeight="1" x14ac:dyDescent="0.25">
      <c r="A499" s="74" t="s">
        <v>2407</v>
      </c>
      <c r="B499" s="18" t="s">
        <v>2991</v>
      </c>
      <c r="C499" s="40" t="s">
        <v>2445</v>
      </c>
      <c r="D499" s="85" t="s">
        <v>2446</v>
      </c>
      <c r="E499" s="86">
        <v>242.88</v>
      </c>
      <c r="F499" s="86">
        <v>51</v>
      </c>
      <c r="G499" s="86">
        <v>293.88</v>
      </c>
      <c r="H499" s="77">
        <v>45742</v>
      </c>
      <c r="I499" s="87" t="s">
        <v>20</v>
      </c>
    </row>
    <row r="500" spans="1:9" ht="31.5" customHeight="1" x14ac:dyDescent="0.25">
      <c r="A500" s="74" t="s">
        <v>2408</v>
      </c>
      <c r="B500" s="18" t="s">
        <v>2992</v>
      </c>
      <c r="C500" s="40" t="s">
        <v>2445</v>
      </c>
      <c r="D500" s="85" t="s">
        <v>2446</v>
      </c>
      <c r="E500" s="86">
        <v>85.65</v>
      </c>
      <c r="F500" s="86">
        <v>17.989999999999998</v>
      </c>
      <c r="G500" s="86">
        <v>103.64</v>
      </c>
      <c r="H500" s="77">
        <v>45742</v>
      </c>
      <c r="I500" s="87" t="s">
        <v>20</v>
      </c>
    </row>
    <row r="501" spans="1:9" ht="31.5" customHeight="1" x14ac:dyDescent="0.25">
      <c r="A501" s="74" t="s">
        <v>2409</v>
      </c>
      <c r="B501" s="18" t="s">
        <v>2776</v>
      </c>
      <c r="C501" s="40" t="s">
        <v>2445</v>
      </c>
      <c r="D501" s="85" t="s">
        <v>2446</v>
      </c>
      <c r="E501" s="86">
        <v>47.4</v>
      </c>
      <c r="F501" s="86">
        <v>9.9499999999999993</v>
      </c>
      <c r="G501" s="86">
        <v>57.35</v>
      </c>
      <c r="H501" s="77">
        <v>45740</v>
      </c>
      <c r="I501" s="87" t="s">
        <v>20</v>
      </c>
    </row>
    <row r="502" spans="1:9" ht="31.5" customHeight="1" x14ac:dyDescent="0.25">
      <c r="A502" s="74" t="s">
        <v>2410</v>
      </c>
      <c r="B502" s="18" t="s">
        <v>2777</v>
      </c>
      <c r="C502" s="40" t="s">
        <v>2445</v>
      </c>
      <c r="D502" s="85" t="s">
        <v>2446</v>
      </c>
      <c r="E502" s="86">
        <v>46</v>
      </c>
      <c r="F502" s="86">
        <v>9.66</v>
      </c>
      <c r="G502" s="86">
        <v>55.66</v>
      </c>
      <c r="H502" s="77">
        <v>45740</v>
      </c>
      <c r="I502" s="87" t="s">
        <v>20</v>
      </c>
    </row>
    <row r="503" spans="1:9" ht="31.5" customHeight="1" x14ac:dyDescent="0.25">
      <c r="A503" s="74" t="s">
        <v>2411</v>
      </c>
      <c r="B503" s="18" t="s">
        <v>2543</v>
      </c>
      <c r="C503" s="40" t="s">
        <v>2445</v>
      </c>
      <c r="D503" s="85" t="s">
        <v>2446</v>
      </c>
      <c r="E503" s="86">
        <v>77.95</v>
      </c>
      <c r="F503" s="86">
        <v>16.37</v>
      </c>
      <c r="G503" s="86">
        <v>94.32</v>
      </c>
      <c r="H503" s="77">
        <v>45740</v>
      </c>
      <c r="I503" s="87" t="s">
        <v>20</v>
      </c>
    </row>
    <row r="504" spans="1:9" ht="31.5" customHeight="1" x14ac:dyDescent="0.25">
      <c r="A504" s="74" t="s">
        <v>2412</v>
      </c>
      <c r="B504" s="18" t="s">
        <v>2813</v>
      </c>
      <c r="C504" s="40" t="s">
        <v>2445</v>
      </c>
      <c r="D504" s="85" t="s">
        <v>2446</v>
      </c>
      <c r="E504" s="86">
        <v>162.19</v>
      </c>
      <c r="F504" s="86">
        <v>34.06</v>
      </c>
      <c r="G504" s="86">
        <v>196.25</v>
      </c>
      <c r="H504" s="77">
        <v>45740</v>
      </c>
      <c r="I504" s="87" t="s">
        <v>20</v>
      </c>
    </row>
    <row r="505" spans="1:9" ht="31.5" customHeight="1" x14ac:dyDescent="0.25">
      <c r="A505" s="74" t="s">
        <v>2413</v>
      </c>
      <c r="B505" s="18" t="s">
        <v>2993</v>
      </c>
      <c r="C505" s="40" t="s">
        <v>2445</v>
      </c>
      <c r="D505" s="85" t="s">
        <v>2446</v>
      </c>
      <c r="E505" s="86">
        <v>9.5</v>
      </c>
      <c r="F505" s="86">
        <v>2</v>
      </c>
      <c r="G505" s="86">
        <v>11.5</v>
      </c>
      <c r="H505" s="77">
        <v>45740</v>
      </c>
      <c r="I505" s="87" t="s">
        <v>20</v>
      </c>
    </row>
    <row r="506" spans="1:9" ht="31.5" customHeight="1" x14ac:dyDescent="0.25">
      <c r="A506" s="74" t="s">
        <v>2414</v>
      </c>
      <c r="B506" s="18" t="s">
        <v>2778</v>
      </c>
      <c r="C506" s="40" t="s">
        <v>2445</v>
      </c>
      <c r="D506" s="85" t="s">
        <v>2446</v>
      </c>
      <c r="E506" s="86">
        <v>162</v>
      </c>
      <c r="F506" s="86">
        <v>34.020000000000003</v>
      </c>
      <c r="G506" s="86">
        <v>196.02</v>
      </c>
      <c r="H506" s="77">
        <v>45740</v>
      </c>
      <c r="I506" s="87" t="s">
        <v>20</v>
      </c>
    </row>
    <row r="507" spans="1:9" ht="31.5" customHeight="1" x14ac:dyDescent="0.25">
      <c r="A507" s="74" t="s">
        <v>2415</v>
      </c>
      <c r="B507" s="18" t="s">
        <v>2779</v>
      </c>
      <c r="C507" s="40" t="s">
        <v>2445</v>
      </c>
      <c r="D507" s="85" t="s">
        <v>2446</v>
      </c>
      <c r="E507" s="86">
        <v>331.5</v>
      </c>
      <c r="F507" s="86">
        <v>69.62</v>
      </c>
      <c r="G507" s="86">
        <v>401.12</v>
      </c>
      <c r="H507" s="77">
        <v>45740</v>
      </c>
      <c r="I507" s="87" t="s">
        <v>20</v>
      </c>
    </row>
    <row r="508" spans="1:9" ht="31.5" customHeight="1" x14ac:dyDescent="0.25">
      <c r="A508" s="74" t="s">
        <v>2416</v>
      </c>
      <c r="B508" s="18" t="s">
        <v>2780</v>
      </c>
      <c r="C508" s="40" t="s">
        <v>2445</v>
      </c>
      <c r="D508" s="85" t="s">
        <v>2446</v>
      </c>
      <c r="E508" s="86">
        <v>43.25</v>
      </c>
      <c r="F508" s="86">
        <v>9.08</v>
      </c>
      <c r="G508" s="86">
        <v>52.33</v>
      </c>
      <c r="H508" s="77">
        <v>45740</v>
      </c>
      <c r="I508" s="87" t="s">
        <v>20</v>
      </c>
    </row>
    <row r="509" spans="1:9" ht="31.5" customHeight="1" x14ac:dyDescent="0.25">
      <c r="A509" s="74" t="s">
        <v>2417</v>
      </c>
      <c r="B509" s="18" t="s">
        <v>2781</v>
      </c>
      <c r="C509" s="40" t="s">
        <v>2445</v>
      </c>
      <c r="D509" s="85" t="s">
        <v>2446</v>
      </c>
      <c r="E509" s="86">
        <v>87.16</v>
      </c>
      <c r="F509" s="86">
        <v>18.3</v>
      </c>
      <c r="G509" s="86">
        <v>105.46</v>
      </c>
      <c r="H509" s="77">
        <v>45740</v>
      </c>
      <c r="I509" s="87" t="s">
        <v>20</v>
      </c>
    </row>
    <row r="510" spans="1:9" ht="31.5" customHeight="1" x14ac:dyDescent="0.25">
      <c r="A510" s="74" t="s">
        <v>2418</v>
      </c>
      <c r="B510" s="18" t="s">
        <v>2782</v>
      </c>
      <c r="C510" s="40" t="s">
        <v>2445</v>
      </c>
      <c r="D510" s="85" t="s">
        <v>2446</v>
      </c>
      <c r="E510" s="86">
        <v>15.2</v>
      </c>
      <c r="F510" s="86">
        <v>3.19</v>
      </c>
      <c r="G510" s="86">
        <v>18.39</v>
      </c>
      <c r="H510" s="77">
        <v>45743</v>
      </c>
      <c r="I510" s="87" t="s">
        <v>20</v>
      </c>
    </row>
    <row r="511" spans="1:9" ht="31.5" customHeight="1" x14ac:dyDescent="0.25">
      <c r="A511" s="74" t="s">
        <v>2419</v>
      </c>
      <c r="B511" s="18" t="s">
        <v>2783</v>
      </c>
      <c r="C511" s="40" t="s">
        <v>2445</v>
      </c>
      <c r="D511" s="85" t="s">
        <v>2446</v>
      </c>
      <c r="E511" s="86">
        <v>12.9</v>
      </c>
      <c r="F511" s="86">
        <v>2.71</v>
      </c>
      <c r="G511" s="86">
        <v>15.61</v>
      </c>
      <c r="H511" s="77">
        <v>45742</v>
      </c>
      <c r="I511" s="87" t="s">
        <v>20</v>
      </c>
    </row>
    <row r="512" spans="1:9" ht="31.5" customHeight="1" x14ac:dyDescent="0.25">
      <c r="A512" s="74" t="s">
        <v>2420</v>
      </c>
      <c r="B512" s="18" t="s">
        <v>2784</v>
      </c>
      <c r="C512" s="40" t="s">
        <v>2445</v>
      </c>
      <c r="D512" s="85" t="s">
        <v>2446</v>
      </c>
      <c r="E512" s="86">
        <v>109</v>
      </c>
      <c r="F512" s="86">
        <v>22.89</v>
      </c>
      <c r="G512" s="86">
        <v>131.88999999999999</v>
      </c>
      <c r="H512" s="77">
        <v>45740</v>
      </c>
      <c r="I512" s="87" t="s">
        <v>20</v>
      </c>
    </row>
    <row r="513" spans="1:9" ht="31.5" customHeight="1" x14ac:dyDescent="0.25">
      <c r="A513" s="74" t="s">
        <v>2421</v>
      </c>
      <c r="B513" s="18" t="s">
        <v>2785</v>
      </c>
      <c r="C513" s="40" t="s">
        <v>1155</v>
      </c>
      <c r="D513" s="85" t="s">
        <v>1156</v>
      </c>
      <c r="E513" s="86">
        <v>22.81</v>
      </c>
      <c r="F513" s="86">
        <v>4.79</v>
      </c>
      <c r="G513" s="86">
        <v>27.6</v>
      </c>
      <c r="H513" s="77">
        <v>45742</v>
      </c>
      <c r="I513" s="87" t="s">
        <v>20</v>
      </c>
    </row>
    <row r="514" spans="1:9" ht="31.5" customHeight="1" x14ac:dyDescent="0.25">
      <c r="A514" s="74" t="s">
        <v>2422</v>
      </c>
      <c r="B514" s="18" t="s">
        <v>2994</v>
      </c>
      <c r="C514" s="40" t="s">
        <v>2441</v>
      </c>
      <c r="D514" s="85" t="s">
        <v>2442</v>
      </c>
      <c r="E514" s="86">
        <v>110.04</v>
      </c>
      <c r="F514" s="86">
        <v>23.11</v>
      </c>
      <c r="G514" s="86">
        <v>133.15</v>
      </c>
      <c r="H514" s="77">
        <v>45740</v>
      </c>
      <c r="I514" s="87" t="s">
        <v>20</v>
      </c>
    </row>
    <row r="515" spans="1:9" ht="31.5" customHeight="1" x14ac:dyDescent="0.25">
      <c r="A515" s="74" t="s">
        <v>2423</v>
      </c>
      <c r="B515" s="18" t="s">
        <v>2995</v>
      </c>
      <c r="C515" s="40" t="s">
        <v>2467</v>
      </c>
      <c r="D515" s="85" t="s">
        <v>2468</v>
      </c>
      <c r="E515" s="86">
        <v>147.4</v>
      </c>
      <c r="F515" s="86">
        <v>30.95</v>
      </c>
      <c r="G515" s="86">
        <v>178.35</v>
      </c>
      <c r="H515" s="77">
        <v>45743</v>
      </c>
      <c r="I515" s="87" t="s">
        <v>20</v>
      </c>
    </row>
    <row r="516" spans="1:9" ht="31.5" customHeight="1" x14ac:dyDescent="0.25">
      <c r="A516" s="74" t="s">
        <v>2424</v>
      </c>
      <c r="B516" s="18" t="s">
        <v>2786</v>
      </c>
      <c r="C516" s="40" t="s">
        <v>2461</v>
      </c>
      <c r="D516" s="85" t="s">
        <v>2462</v>
      </c>
      <c r="E516" s="86">
        <v>138.02000000000001</v>
      </c>
      <c r="F516" s="86">
        <v>28.98</v>
      </c>
      <c r="G516" s="86">
        <v>167</v>
      </c>
      <c r="H516" s="77">
        <v>45742</v>
      </c>
      <c r="I516" s="87" t="s">
        <v>20</v>
      </c>
    </row>
    <row r="517" spans="1:9" ht="31.5" customHeight="1" x14ac:dyDescent="0.25">
      <c r="A517" s="74" t="s">
        <v>2425</v>
      </c>
      <c r="B517" s="18" t="s">
        <v>2787</v>
      </c>
      <c r="C517" s="40" t="s">
        <v>2461</v>
      </c>
      <c r="D517" s="85" t="s">
        <v>2462</v>
      </c>
      <c r="E517" s="86">
        <v>588</v>
      </c>
      <c r="F517" s="86">
        <v>123.48</v>
      </c>
      <c r="G517" s="86">
        <v>711.48</v>
      </c>
      <c r="H517" s="77">
        <v>45742</v>
      </c>
      <c r="I517" s="87" t="s">
        <v>20</v>
      </c>
    </row>
    <row r="518" spans="1:9" ht="31.5" customHeight="1" x14ac:dyDescent="0.25">
      <c r="A518" s="74" t="s">
        <v>2426</v>
      </c>
      <c r="B518" s="18" t="s">
        <v>2788</v>
      </c>
      <c r="C518" s="40" t="s">
        <v>2445</v>
      </c>
      <c r="D518" s="85" t="s">
        <v>2446</v>
      </c>
      <c r="E518" s="86">
        <v>529.61</v>
      </c>
      <c r="F518" s="86">
        <v>111.21</v>
      </c>
      <c r="G518" s="86">
        <v>640.82000000000005</v>
      </c>
      <c r="H518" s="77">
        <v>45741</v>
      </c>
      <c r="I518" s="87" t="s">
        <v>20</v>
      </c>
    </row>
    <row r="519" spans="1:9" ht="31.5" customHeight="1" x14ac:dyDescent="0.25">
      <c r="A519" s="74" t="s">
        <v>2427</v>
      </c>
      <c r="B519" s="18" t="s">
        <v>2996</v>
      </c>
      <c r="C519" s="40" t="s">
        <v>2445</v>
      </c>
      <c r="D519" s="85" t="s">
        <v>2446</v>
      </c>
      <c r="E519" s="86">
        <v>224.8</v>
      </c>
      <c r="F519" s="86">
        <v>47.21</v>
      </c>
      <c r="G519" s="86">
        <v>272.01</v>
      </c>
      <c r="H519" s="77">
        <v>45742</v>
      </c>
      <c r="I519" s="87" t="s">
        <v>20</v>
      </c>
    </row>
    <row r="520" spans="1:9" ht="31.5" customHeight="1" x14ac:dyDescent="0.25">
      <c r="A520" s="74" t="s">
        <v>2428</v>
      </c>
      <c r="B520" s="18" t="s">
        <v>2997</v>
      </c>
      <c r="C520" s="40" t="s">
        <v>2483</v>
      </c>
      <c r="D520" s="85" t="s">
        <v>2484</v>
      </c>
      <c r="E520" s="86">
        <v>399</v>
      </c>
      <c r="F520" s="86">
        <v>83.79</v>
      </c>
      <c r="G520" s="86">
        <v>482.79</v>
      </c>
      <c r="H520" s="77">
        <v>45743</v>
      </c>
      <c r="I520" s="87" t="s">
        <v>20</v>
      </c>
    </row>
    <row r="521" spans="1:9" ht="31.5" customHeight="1" x14ac:dyDescent="0.25">
      <c r="A521" s="74" t="s">
        <v>2429</v>
      </c>
      <c r="B521" s="18" t="s">
        <v>2998</v>
      </c>
      <c r="C521" s="40" t="s">
        <v>2437</v>
      </c>
      <c r="D521" s="85" t="s">
        <v>2438</v>
      </c>
      <c r="E521" s="86">
        <v>192.66</v>
      </c>
      <c r="F521" s="86">
        <v>40.46</v>
      </c>
      <c r="G521" s="86">
        <v>233.12</v>
      </c>
      <c r="H521" s="77">
        <v>45741</v>
      </c>
      <c r="I521" s="87" t="s">
        <v>20</v>
      </c>
    </row>
    <row r="522" spans="1:9" ht="31.5" customHeight="1" x14ac:dyDescent="0.25">
      <c r="A522" s="74" t="s">
        <v>2430</v>
      </c>
      <c r="B522" s="18" t="s">
        <v>2789</v>
      </c>
      <c r="C522" s="40" t="s">
        <v>2503</v>
      </c>
      <c r="D522" s="85" t="s">
        <v>2504</v>
      </c>
      <c r="E522" s="86">
        <v>10.43</v>
      </c>
      <c r="F522" s="86">
        <v>1.04</v>
      </c>
      <c r="G522" s="86">
        <v>11.47</v>
      </c>
      <c r="H522" s="77">
        <v>45743</v>
      </c>
      <c r="I522" s="87" t="s">
        <v>20</v>
      </c>
    </row>
    <row r="523" spans="1:9" ht="31.5" customHeight="1" x14ac:dyDescent="0.25">
      <c r="A523" s="74" t="s">
        <v>2431</v>
      </c>
      <c r="B523" s="18" t="s">
        <v>2790</v>
      </c>
      <c r="C523" s="40" t="s">
        <v>2491</v>
      </c>
      <c r="D523" s="85" t="s">
        <v>2492</v>
      </c>
      <c r="E523" s="86">
        <v>96.84</v>
      </c>
      <c r="F523" s="86">
        <v>20.34</v>
      </c>
      <c r="G523" s="86">
        <v>117.18</v>
      </c>
      <c r="H523" s="77">
        <v>45743</v>
      </c>
      <c r="I523" s="87" t="s">
        <v>20</v>
      </c>
    </row>
    <row r="524" spans="1:9" ht="31.5" customHeight="1" x14ac:dyDescent="0.25">
      <c r="A524" s="74" t="s">
        <v>2432</v>
      </c>
      <c r="B524" s="18" t="s">
        <v>2999</v>
      </c>
      <c r="C524" s="40" t="s">
        <v>2471</v>
      </c>
      <c r="D524" s="85" t="s">
        <v>2472</v>
      </c>
      <c r="E524" s="86">
        <v>22.2</v>
      </c>
      <c r="F524" s="86">
        <v>4.66</v>
      </c>
      <c r="G524" s="86">
        <v>26.86</v>
      </c>
      <c r="H524" s="77">
        <v>45744</v>
      </c>
      <c r="I524" s="87" t="s">
        <v>20</v>
      </c>
    </row>
    <row r="525" spans="1:9" ht="31.5" customHeight="1" x14ac:dyDescent="0.25">
      <c r="A525" s="68" t="s">
        <v>3026</v>
      </c>
      <c r="B525" s="67" t="s">
        <v>3027</v>
      </c>
      <c r="C525" s="67" t="s">
        <v>2451</v>
      </c>
      <c r="D525" s="70" t="s">
        <v>2452</v>
      </c>
      <c r="E525" s="128">
        <v>69.72</v>
      </c>
      <c r="F525" s="128">
        <v>14.64</v>
      </c>
      <c r="G525" s="128">
        <v>84.36</v>
      </c>
      <c r="H525" s="77">
        <v>45707</v>
      </c>
      <c r="I525" s="87" t="s">
        <v>20</v>
      </c>
    </row>
    <row r="526" spans="1:9" ht="31.5" customHeight="1" x14ac:dyDescent="0.25">
      <c r="A526" s="68" t="s">
        <v>3028</v>
      </c>
      <c r="B526" s="67" t="s">
        <v>3029</v>
      </c>
      <c r="C526" s="67" t="s">
        <v>2451</v>
      </c>
      <c r="D526" s="70" t="s">
        <v>2452</v>
      </c>
      <c r="E526" s="128">
        <v>126</v>
      </c>
      <c r="F526" s="128">
        <v>26.46</v>
      </c>
      <c r="G526" s="128">
        <v>152.46</v>
      </c>
      <c r="H526" s="77">
        <v>45679</v>
      </c>
      <c r="I526" s="87" t="s">
        <v>20</v>
      </c>
    </row>
    <row r="527" spans="1:9" ht="31.5" customHeight="1" x14ac:dyDescent="0.25">
      <c r="A527" s="68" t="s">
        <v>3030</v>
      </c>
      <c r="B527" s="67" t="s">
        <v>3031</v>
      </c>
      <c r="C527" s="67" t="s">
        <v>2451</v>
      </c>
      <c r="D527" s="70" t="s">
        <v>2452</v>
      </c>
      <c r="E527" s="128">
        <v>51</v>
      </c>
      <c r="F527" s="128">
        <v>10.71</v>
      </c>
      <c r="G527" s="128">
        <v>61.71</v>
      </c>
      <c r="H527" s="77">
        <v>45691</v>
      </c>
      <c r="I527" s="87" t="s">
        <v>20</v>
      </c>
    </row>
    <row r="528" spans="1:9" ht="31.5" customHeight="1" x14ac:dyDescent="0.25">
      <c r="A528" s="68" t="s">
        <v>3032</v>
      </c>
      <c r="B528" s="67" t="s">
        <v>3033</v>
      </c>
      <c r="C528" s="67" t="s">
        <v>2451</v>
      </c>
      <c r="D528" s="70" t="s">
        <v>2452</v>
      </c>
      <c r="E528" s="128">
        <v>109.91</v>
      </c>
      <c r="F528" s="128">
        <v>23.08</v>
      </c>
      <c r="G528" s="128">
        <v>132.99</v>
      </c>
      <c r="H528" s="77">
        <v>45706</v>
      </c>
      <c r="I528" s="87" t="s">
        <v>20</v>
      </c>
    </row>
    <row r="529" spans="1:9" ht="31.5" customHeight="1" x14ac:dyDescent="0.25">
      <c r="A529" s="68" t="s">
        <v>3034</v>
      </c>
      <c r="B529" s="67" t="s">
        <v>3035</v>
      </c>
      <c r="C529" s="67" t="s">
        <v>2451</v>
      </c>
      <c r="D529" s="70" t="s">
        <v>2452</v>
      </c>
      <c r="E529" s="128">
        <v>181.44</v>
      </c>
      <c r="F529" s="128">
        <v>38.1</v>
      </c>
      <c r="G529" s="128">
        <v>219.54</v>
      </c>
      <c r="H529" s="77">
        <v>45692</v>
      </c>
      <c r="I529" s="87" t="s">
        <v>20</v>
      </c>
    </row>
    <row r="530" spans="1:9" ht="31.5" customHeight="1" x14ac:dyDescent="0.25">
      <c r="A530" s="68" t="s">
        <v>3036</v>
      </c>
      <c r="B530" s="67" t="s">
        <v>3037</v>
      </c>
      <c r="C530" s="67" t="s">
        <v>2451</v>
      </c>
      <c r="D530" s="70" t="s">
        <v>2452</v>
      </c>
      <c r="E530" s="128">
        <v>323.10000000000002</v>
      </c>
      <c r="F530" s="128">
        <v>67.849999999999994</v>
      </c>
      <c r="G530" s="128">
        <v>390.95</v>
      </c>
      <c r="H530" s="77">
        <v>45706</v>
      </c>
      <c r="I530" s="87" t="s">
        <v>20</v>
      </c>
    </row>
    <row r="531" spans="1:9" ht="31.5" customHeight="1" x14ac:dyDescent="0.25">
      <c r="A531" s="68" t="s">
        <v>3038</v>
      </c>
      <c r="B531" s="67" t="s">
        <v>3039</v>
      </c>
      <c r="C531" s="67" t="s">
        <v>2451</v>
      </c>
      <c r="D531" s="70" t="s">
        <v>2452</v>
      </c>
      <c r="E531" s="128">
        <v>186.95</v>
      </c>
      <c r="F531" s="128">
        <v>39.26</v>
      </c>
      <c r="G531" s="128">
        <v>226.21</v>
      </c>
      <c r="H531" s="77">
        <v>45706</v>
      </c>
      <c r="I531" s="87" t="s">
        <v>20</v>
      </c>
    </row>
    <row r="532" spans="1:9" ht="31.5" customHeight="1" x14ac:dyDescent="0.25">
      <c r="A532" s="68" t="s">
        <v>3040</v>
      </c>
      <c r="B532" s="67" t="s">
        <v>3041</v>
      </c>
      <c r="C532" s="67" t="s">
        <v>2451</v>
      </c>
      <c r="D532" s="70" t="s">
        <v>2452</v>
      </c>
      <c r="E532" s="128">
        <v>546.05999999999995</v>
      </c>
      <c r="F532" s="128">
        <v>114.67</v>
      </c>
      <c r="G532" s="128">
        <v>660.73</v>
      </c>
      <c r="H532" s="77">
        <v>45590</v>
      </c>
      <c r="I532" s="87" t="s">
        <v>20</v>
      </c>
    </row>
    <row r="533" spans="1:9" ht="31.5" customHeight="1" x14ac:dyDescent="0.25">
      <c r="A533" s="68" t="s">
        <v>3042</v>
      </c>
      <c r="B533" s="67" t="s">
        <v>3043</v>
      </c>
      <c r="C533" s="67" t="s">
        <v>2451</v>
      </c>
      <c r="D533" s="70" t="s">
        <v>2452</v>
      </c>
      <c r="E533" s="128">
        <v>403.26</v>
      </c>
      <c r="F533" s="128">
        <v>84.68</v>
      </c>
      <c r="G533" s="128">
        <v>487.94</v>
      </c>
      <c r="H533" s="77">
        <v>45638</v>
      </c>
      <c r="I533" s="87" t="s">
        <v>20</v>
      </c>
    </row>
    <row r="534" spans="1:9" ht="31.5" customHeight="1" x14ac:dyDescent="0.25">
      <c r="A534" s="68" t="s">
        <v>3044</v>
      </c>
      <c r="B534" s="67" t="s">
        <v>3045</v>
      </c>
      <c r="C534" s="67" t="s">
        <v>2451</v>
      </c>
      <c r="D534" s="70" t="s">
        <v>2452</v>
      </c>
      <c r="E534" s="128">
        <v>354.96</v>
      </c>
      <c r="F534" s="128">
        <v>74.540000000000006</v>
      </c>
      <c r="G534" s="128">
        <v>429.5</v>
      </c>
      <c r="H534" s="77">
        <v>45687</v>
      </c>
      <c r="I534" s="87" t="s">
        <v>20</v>
      </c>
    </row>
    <row r="535" spans="1:9" ht="31.5" customHeight="1" x14ac:dyDescent="0.25">
      <c r="A535" s="68" t="s">
        <v>3046</v>
      </c>
      <c r="B535" s="67" t="s">
        <v>3047</v>
      </c>
      <c r="C535" s="67" t="s">
        <v>3048</v>
      </c>
      <c r="D535" s="70" t="s">
        <v>3049</v>
      </c>
      <c r="E535" s="128">
        <v>154.80000000000001</v>
      </c>
      <c r="F535" s="128">
        <v>32.51</v>
      </c>
      <c r="G535" s="128">
        <v>187.31</v>
      </c>
      <c r="H535" s="77">
        <v>45701</v>
      </c>
      <c r="I535" s="87" t="s">
        <v>20</v>
      </c>
    </row>
    <row r="536" spans="1:9" ht="31.5" customHeight="1" x14ac:dyDescent="0.25">
      <c r="A536" s="68" t="s">
        <v>3050</v>
      </c>
      <c r="B536" s="67" t="s">
        <v>2519</v>
      </c>
      <c r="C536" s="67" t="s">
        <v>3048</v>
      </c>
      <c r="D536" s="70" t="s">
        <v>3049</v>
      </c>
      <c r="E536" s="128">
        <v>836</v>
      </c>
      <c r="F536" s="128">
        <v>175.56</v>
      </c>
      <c r="G536" s="128">
        <v>1011.56</v>
      </c>
      <c r="H536" s="77">
        <v>45708</v>
      </c>
      <c r="I536" s="87" t="s">
        <v>20</v>
      </c>
    </row>
    <row r="537" spans="1:9" ht="31.5" customHeight="1" x14ac:dyDescent="0.25">
      <c r="A537" s="68" t="s">
        <v>3051</v>
      </c>
      <c r="B537" s="67" t="s">
        <v>3052</v>
      </c>
      <c r="C537" s="67" t="s">
        <v>3048</v>
      </c>
      <c r="D537" s="70" t="s">
        <v>3049</v>
      </c>
      <c r="E537" s="128">
        <v>177.64</v>
      </c>
      <c r="F537" s="128">
        <v>37.299999999999997</v>
      </c>
      <c r="G537" s="128">
        <v>214.94</v>
      </c>
      <c r="H537" s="77">
        <v>45637</v>
      </c>
      <c r="I537" s="87" t="s">
        <v>20</v>
      </c>
    </row>
    <row r="538" spans="1:9" ht="31.5" customHeight="1" x14ac:dyDescent="0.25">
      <c r="A538" s="68" t="s">
        <v>3053</v>
      </c>
      <c r="B538" s="67" t="s">
        <v>3054</v>
      </c>
      <c r="C538" s="67" t="s">
        <v>2461</v>
      </c>
      <c r="D538" s="70" t="s">
        <v>2462</v>
      </c>
      <c r="E538" s="128">
        <v>199.08</v>
      </c>
      <c r="F538" s="128">
        <v>41.81</v>
      </c>
      <c r="G538" s="128">
        <v>240.89</v>
      </c>
      <c r="H538" s="77">
        <v>45695</v>
      </c>
      <c r="I538" s="87" t="s">
        <v>20</v>
      </c>
    </row>
    <row r="539" spans="1:9" ht="31.5" customHeight="1" x14ac:dyDescent="0.25">
      <c r="A539" s="68" t="s">
        <v>3055</v>
      </c>
      <c r="B539" s="67" t="s">
        <v>3056</v>
      </c>
      <c r="C539" s="67" t="s">
        <v>2461</v>
      </c>
      <c r="D539" s="70" t="s">
        <v>2462</v>
      </c>
      <c r="E539" s="128">
        <v>108.09</v>
      </c>
      <c r="F539" s="128">
        <v>22.7</v>
      </c>
      <c r="G539" s="128">
        <v>130.79</v>
      </c>
      <c r="H539" s="77">
        <v>45637</v>
      </c>
      <c r="I539" s="87" t="s">
        <v>20</v>
      </c>
    </row>
    <row r="540" spans="1:9" ht="31.5" customHeight="1" x14ac:dyDescent="0.25">
      <c r="A540" s="68" t="s">
        <v>3057</v>
      </c>
      <c r="B540" s="67" t="s">
        <v>3058</v>
      </c>
      <c r="C540" s="67" t="s">
        <v>2461</v>
      </c>
      <c r="D540" s="70" t="s">
        <v>2462</v>
      </c>
      <c r="E540" s="128">
        <v>537.61</v>
      </c>
      <c r="F540" s="128">
        <v>112.9</v>
      </c>
      <c r="G540" s="128">
        <v>650.51</v>
      </c>
      <c r="H540" s="77">
        <v>45692</v>
      </c>
      <c r="I540" s="87" t="s">
        <v>20</v>
      </c>
    </row>
    <row r="541" spans="1:9" ht="31.5" customHeight="1" x14ac:dyDescent="0.25">
      <c r="A541" s="68" t="s">
        <v>3059</v>
      </c>
      <c r="B541" s="67" t="s">
        <v>3060</v>
      </c>
      <c r="C541" s="67" t="s">
        <v>2461</v>
      </c>
      <c r="D541" s="70" t="s">
        <v>2462</v>
      </c>
      <c r="E541" s="128">
        <v>97.2</v>
      </c>
      <c r="F541" s="128">
        <v>20.41</v>
      </c>
      <c r="G541" s="128">
        <v>117.61</v>
      </c>
      <c r="H541" s="77">
        <v>45685</v>
      </c>
      <c r="I541" s="87" t="s">
        <v>20</v>
      </c>
    </row>
    <row r="542" spans="1:9" ht="31.5" customHeight="1" x14ac:dyDescent="0.25">
      <c r="A542" s="68" t="s">
        <v>3061</v>
      </c>
      <c r="B542" s="67" t="s">
        <v>3062</v>
      </c>
      <c r="C542" s="67" t="s">
        <v>2461</v>
      </c>
      <c r="D542" s="70" t="s">
        <v>2462</v>
      </c>
      <c r="E542" s="128">
        <v>172</v>
      </c>
      <c r="F542" s="128">
        <v>36.119999999999997</v>
      </c>
      <c r="G542" s="128">
        <v>208.12</v>
      </c>
      <c r="H542" s="77">
        <v>45684</v>
      </c>
      <c r="I542" s="87" t="s">
        <v>20</v>
      </c>
    </row>
    <row r="543" spans="1:9" ht="31.5" customHeight="1" x14ac:dyDescent="0.25">
      <c r="A543" s="68" t="s">
        <v>3063</v>
      </c>
      <c r="B543" s="67" t="s">
        <v>3064</v>
      </c>
      <c r="C543" s="67" t="s">
        <v>2461</v>
      </c>
      <c r="D543" s="70" t="s">
        <v>2462</v>
      </c>
      <c r="E543" s="128">
        <v>731.15</v>
      </c>
      <c r="F543" s="128">
        <v>153.54</v>
      </c>
      <c r="G543" s="128">
        <v>884.69</v>
      </c>
      <c r="H543" s="77">
        <v>45685</v>
      </c>
      <c r="I543" s="87" t="s">
        <v>20</v>
      </c>
    </row>
    <row r="544" spans="1:9" ht="31.5" customHeight="1" x14ac:dyDescent="0.25">
      <c r="A544" s="68" t="s">
        <v>3065</v>
      </c>
      <c r="B544" s="67" t="s">
        <v>3066</v>
      </c>
      <c r="C544" s="67" t="s">
        <v>2461</v>
      </c>
      <c r="D544" s="70" t="s">
        <v>2462</v>
      </c>
      <c r="E544" s="128">
        <v>68.099999999999994</v>
      </c>
      <c r="F544" s="128">
        <v>14.3</v>
      </c>
      <c r="G544" s="128">
        <v>82.4</v>
      </c>
      <c r="H544" s="77">
        <v>45699</v>
      </c>
      <c r="I544" s="87" t="s">
        <v>20</v>
      </c>
    </row>
    <row r="545" spans="1:9" ht="31.5" customHeight="1" x14ac:dyDescent="0.25">
      <c r="A545" s="68" t="s">
        <v>3067</v>
      </c>
      <c r="B545" s="67" t="s">
        <v>3068</v>
      </c>
      <c r="C545" s="67" t="s">
        <v>2461</v>
      </c>
      <c r="D545" s="70" t="s">
        <v>2462</v>
      </c>
      <c r="E545" s="128">
        <v>74.400000000000006</v>
      </c>
      <c r="F545" s="128">
        <v>15.62</v>
      </c>
      <c r="G545" s="128">
        <v>90.02</v>
      </c>
      <c r="H545" s="77">
        <v>45700</v>
      </c>
      <c r="I545" s="87" t="s">
        <v>20</v>
      </c>
    </row>
    <row r="546" spans="1:9" ht="31.5" customHeight="1" x14ac:dyDescent="0.25">
      <c r="A546" s="68" t="s">
        <v>3069</v>
      </c>
      <c r="B546" s="67" t="s">
        <v>3070</v>
      </c>
      <c r="C546" s="67" t="s">
        <v>2461</v>
      </c>
      <c r="D546" s="70" t="s">
        <v>2462</v>
      </c>
      <c r="E546" s="128">
        <v>375.03</v>
      </c>
      <c r="F546" s="128">
        <v>78.760000000000005</v>
      </c>
      <c r="G546" s="128">
        <v>453.79</v>
      </c>
      <c r="H546" s="77">
        <v>45693</v>
      </c>
      <c r="I546" s="87" t="s">
        <v>20</v>
      </c>
    </row>
    <row r="547" spans="1:9" ht="31.5" customHeight="1" x14ac:dyDescent="0.25">
      <c r="A547" s="68" t="s">
        <v>3071</v>
      </c>
      <c r="B547" s="67" t="s">
        <v>3070</v>
      </c>
      <c r="C547" s="67" t="s">
        <v>2461</v>
      </c>
      <c r="D547" s="70" t="s">
        <v>2462</v>
      </c>
      <c r="E547" s="128">
        <v>375.03</v>
      </c>
      <c r="F547" s="128">
        <v>78.760000000000005</v>
      </c>
      <c r="G547" s="128">
        <v>453.79</v>
      </c>
      <c r="H547" s="77">
        <v>45693</v>
      </c>
      <c r="I547" s="87" t="s">
        <v>20</v>
      </c>
    </row>
    <row r="548" spans="1:9" ht="31.5" customHeight="1" x14ac:dyDescent="0.25">
      <c r="A548" s="68" t="s">
        <v>3072</v>
      </c>
      <c r="B548" s="67" t="s">
        <v>3073</v>
      </c>
      <c r="C548" s="67" t="s">
        <v>2461</v>
      </c>
      <c r="D548" s="70" t="s">
        <v>2462</v>
      </c>
      <c r="E548" s="128">
        <v>156</v>
      </c>
      <c r="F548" s="128">
        <v>32.76</v>
      </c>
      <c r="G548" s="128">
        <v>188.76</v>
      </c>
      <c r="H548" s="77">
        <v>45680</v>
      </c>
      <c r="I548" s="87" t="s">
        <v>20</v>
      </c>
    </row>
    <row r="549" spans="1:9" ht="31.5" customHeight="1" x14ac:dyDescent="0.25">
      <c r="A549" s="68" t="s">
        <v>3074</v>
      </c>
      <c r="B549" s="67" t="s">
        <v>3075</v>
      </c>
      <c r="C549" s="67" t="s">
        <v>2461</v>
      </c>
      <c r="D549" s="70" t="s">
        <v>2462</v>
      </c>
      <c r="E549" s="128">
        <v>28.32</v>
      </c>
      <c r="F549" s="128">
        <v>2.83</v>
      </c>
      <c r="G549" s="128">
        <v>31.15</v>
      </c>
      <c r="H549" s="77">
        <v>45693</v>
      </c>
      <c r="I549" s="87" t="s">
        <v>20</v>
      </c>
    </row>
    <row r="550" spans="1:9" ht="31.5" customHeight="1" x14ac:dyDescent="0.25">
      <c r="A550" s="68" t="s">
        <v>3076</v>
      </c>
      <c r="B550" s="67" t="s">
        <v>3077</v>
      </c>
      <c r="C550" s="67" t="s">
        <v>2461</v>
      </c>
      <c r="D550" s="70" t="s">
        <v>2462</v>
      </c>
      <c r="E550" s="128">
        <v>33.89</v>
      </c>
      <c r="F550" s="128">
        <v>7.12</v>
      </c>
      <c r="G550" s="128">
        <v>41.01</v>
      </c>
      <c r="H550" s="77">
        <v>45685</v>
      </c>
      <c r="I550" s="87" t="s">
        <v>20</v>
      </c>
    </row>
    <row r="551" spans="1:9" ht="31.5" customHeight="1" x14ac:dyDescent="0.25">
      <c r="A551" s="68" t="s">
        <v>3078</v>
      </c>
      <c r="B551" s="67" t="s">
        <v>3079</v>
      </c>
      <c r="C551" s="67" t="s">
        <v>2461</v>
      </c>
      <c r="D551" s="70" t="s">
        <v>2462</v>
      </c>
      <c r="E551" s="128">
        <v>54.64</v>
      </c>
      <c r="F551" s="128">
        <v>11.47</v>
      </c>
      <c r="G551" s="128">
        <v>66.11</v>
      </c>
      <c r="H551" s="77">
        <v>45680</v>
      </c>
      <c r="I551" s="87" t="s">
        <v>20</v>
      </c>
    </row>
    <row r="552" spans="1:9" ht="31.5" customHeight="1" x14ac:dyDescent="0.25">
      <c r="A552" s="68" t="s">
        <v>3080</v>
      </c>
      <c r="B552" s="67" t="s">
        <v>3081</v>
      </c>
      <c r="C552" s="67" t="s">
        <v>2461</v>
      </c>
      <c r="D552" s="70" t="s">
        <v>2462</v>
      </c>
      <c r="E552" s="128">
        <v>421.12</v>
      </c>
      <c r="F552" s="128">
        <v>88.44</v>
      </c>
      <c r="G552" s="128">
        <v>509.56</v>
      </c>
      <c r="H552" s="77">
        <v>45685</v>
      </c>
      <c r="I552" s="87" t="s">
        <v>20</v>
      </c>
    </row>
    <row r="553" spans="1:9" ht="31.5" customHeight="1" x14ac:dyDescent="0.25">
      <c r="A553" s="68" t="s">
        <v>3082</v>
      </c>
      <c r="B553" s="67" t="s">
        <v>3083</v>
      </c>
      <c r="C553" s="67" t="s">
        <v>2461</v>
      </c>
      <c r="D553" s="70" t="s">
        <v>2462</v>
      </c>
      <c r="E553" s="128">
        <v>62</v>
      </c>
      <c r="F553" s="128">
        <v>13.02</v>
      </c>
      <c r="G553" s="128">
        <v>75.02</v>
      </c>
      <c r="H553" s="77">
        <v>45699</v>
      </c>
      <c r="I553" s="87" t="s">
        <v>20</v>
      </c>
    </row>
    <row r="554" spans="1:9" ht="31.5" customHeight="1" x14ac:dyDescent="0.25">
      <c r="A554" s="68" t="s">
        <v>3084</v>
      </c>
      <c r="B554" s="67" t="s">
        <v>3085</v>
      </c>
      <c r="C554" s="67" t="s">
        <v>2461</v>
      </c>
      <c r="D554" s="70" t="s">
        <v>2462</v>
      </c>
      <c r="E554" s="128">
        <v>828.8</v>
      </c>
      <c r="F554" s="128">
        <v>174.05</v>
      </c>
      <c r="G554" s="128">
        <v>1002.85</v>
      </c>
      <c r="H554" s="77">
        <v>45687</v>
      </c>
      <c r="I554" s="87" t="s">
        <v>20</v>
      </c>
    </row>
    <row r="555" spans="1:9" ht="31.5" customHeight="1" x14ac:dyDescent="0.25">
      <c r="A555" s="68" t="s">
        <v>3086</v>
      </c>
      <c r="B555" s="67" t="s">
        <v>3087</v>
      </c>
      <c r="C555" s="67" t="s">
        <v>2461</v>
      </c>
      <c r="D555" s="70" t="s">
        <v>2462</v>
      </c>
      <c r="E555" s="128">
        <v>23.32</v>
      </c>
      <c r="F555" s="128">
        <v>4.9000000000000004</v>
      </c>
      <c r="G555" s="128">
        <v>28.22</v>
      </c>
      <c r="H555" s="77">
        <v>45679</v>
      </c>
      <c r="I555" s="87" t="s">
        <v>20</v>
      </c>
    </row>
    <row r="556" spans="1:9" ht="31.5" customHeight="1" x14ac:dyDescent="0.25">
      <c r="A556" s="68" t="s">
        <v>3088</v>
      </c>
      <c r="B556" s="67" t="s">
        <v>3089</v>
      </c>
      <c r="C556" s="67" t="s">
        <v>2461</v>
      </c>
      <c r="D556" s="70" t="s">
        <v>2462</v>
      </c>
      <c r="E556" s="128">
        <v>61.57</v>
      </c>
      <c r="F556" s="128">
        <v>12.93</v>
      </c>
      <c r="G556" s="128">
        <v>74.5</v>
      </c>
      <c r="H556" s="77">
        <v>45699</v>
      </c>
      <c r="I556" s="87" t="s">
        <v>20</v>
      </c>
    </row>
    <row r="557" spans="1:9" ht="31.5" customHeight="1" x14ac:dyDescent="0.25">
      <c r="A557" s="68" t="s">
        <v>3090</v>
      </c>
      <c r="B557" s="67" t="s">
        <v>3091</v>
      </c>
      <c r="C557" s="67" t="s">
        <v>2461</v>
      </c>
      <c r="D557" s="70" t="s">
        <v>2462</v>
      </c>
      <c r="E557" s="128">
        <v>62.4</v>
      </c>
      <c r="F557" s="128">
        <v>13.1</v>
      </c>
      <c r="G557" s="128">
        <v>75.5</v>
      </c>
      <c r="H557" s="77">
        <v>45700</v>
      </c>
      <c r="I557" s="87" t="s">
        <v>20</v>
      </c>
    </row>
    <row r="558" spans="1:9" ht="31.5" customHeight="1" x14ac:dyDescent="0.25">
      <c r="A558" s="68" t="s">
        <v>3092</v>
      </c>
      <c r="B558" s="67" t="s">
        <v>3093</v>
      </c>
      <c r="C558" s="67" t="s">
        <v>2461</v>
      </c>
      <c r="D558" s="70" t="s">
        <v>2462</v>
      </c>
      <c r="E558" s="128">
        <v>39</v>
      </c>
      <c r="F558" s="128">
        <v>8.19</v>
      </c>
      <c r="G558" s="128">
        <v>47.19</v>
      </c>
      <c r="H558" s="77">
        <v>45708</v>
      </c>
      <c r="I558" s="87" t="s">
        <v>20</v>
      </c>
    </row>
    <row r="559" spans="1:9" ht="31.5" customHeight="1" x14ac:dyDescent="0.25">
      <c r="A559" s="68" t="s">
        <v>3094</v>
      </c>
      <c r="B559" s="67" t="s">
        <v>3095</v>
      </c>
      <c r="C559" s="67" t="s">
        <v>2461</v>
      </c>
      <c r="D559" s="70" t="s">
        <v>2462</v>
      </c>
      <c r="E559" s="128">
        <v>433.54</v>
      </c>
      <c r="F559" s="128">
        <v>91.04</v>
      </c>
      <c r="G559" s="128">
        <v>524.58000000000004</v>
      </c>
      <c r="H559" s="77">
        <v>45700</v>
      </c>
      <c r="I559" s="87" t="s">
        <v>20</v>
      </c>
    </row>
    <row r="560" spans="1:9" ht="31.5" customHeight="1" x14ac:dyDescent="0.25">
      <c r="A560" s="68" t="s">
        <v>3096</v>
      </c>
      <c r="B560" s="67" t="s">
        <v>3097</v>
      </c>
      <c r="C560" s="67" t="s">
        <v>2461</v>
      </c>
      <c r="D560" s="70" t="s">
        <v>2462</v>
      </c>
      <c r="E560" s="128">
        <v>26.35</v>
      </c>
      <c r="F560" s="128">
        <v>5.53</v>
      </c>
      <c r="G560" s="128">
        <v>31.88</v>
      </c>
      <c r="H560" s="77">
        <v>45702</v>
      </c>
      <c r="I560" s="87" t="s">
        <v>20</v>
      </c>
    </row>
    <row r="561" spans="1:9" ht="31.5" customHeight="1" x14ac:dyDescent="0.25">
      <c r="A561" s="68" t="s">
        <v>3098</v>
      </c>
      <c r="B561" s="67" t="s">
        <v>3099</v>
      </c>
      <c r="C561" s="67" t="s">
        <v>2461</v>
      </c>
      <c r="D561" s="70" t="s">
        <v>2462</v>
      </c>
      <c r="E561" s="128">
        <v>187.2</v>
      </c>
      <c r="F561" s="128">
        <v>39.31</v>
      </c>
      <c r="G561" s="128">
        <v>226.51</v>
      </c>
      <c r="H561" s="77">
        <v>45684</v>
      </c>
      <c r="I561" s="87" t="s">
        <v>20</v>
      </c>
    </row>
    <row r="562" spans="1:9" ht="31.5" customHeight="1" x14ac:dyDescent="0.25">
      <c r="A562" s="68" t="s">
        <v>3100</v>
      </c>
      <c r="B562" s="67" t="s">
        <v>3101</v>
      </c>
      <c r="C562" s="67" t="s">
        <v>2461</v>
      </c>
      <c r="D562" s="70" t="s">
        <v>2462</v>
      </c>
      <c r="E562" s="128">
        <v>29</v>
      </c>
      <c r="F562" s="128">
        <v>6.09</v>
      </c>
      <c r="G562" s="128">
        <v>35.090000000000003</v>
      </c>
      <c r="H562" s="77">
        <v>45707</v>
      </c>
      <c r="I562" s="87" t="s">
        <v>20</v>
      </c>
    </row>
    <row r="563" spans="1:9" ht="31.5" customHeight="1" x14ac:dyDescent="0.25">
      <c r="A563" s="68" t="s">
        <v>3102</v>
      </c>
      <c r="B563" s="67" t="s">
        <v>3097</v>
      </c>
      <c r="C563" s="67" t="s">
        <v>2461</v>
      </c>
      <c r="D563" s="70" t="s">
        <v>2462</v>
      </c>
      <c r="E563" s="128">
        <v>12.4</v>
      </c>
      <c r="F563" s="128">
        <v>2.6</v>
      </c>
      <c r="G563" s="128">
        <v>15</v>
      </c>
      <c r="H563" s="77">
        <v>45702</v>
      </c>
      <c r="I563" s="87" t="s">
        <v>20</v>
      </c>
    </row>
    <row r="564" spans="1:9" ht="31.5" customHeight="1" x14ac:dyDescent="0.25">
      <c r="A564" s="68" t="s">
        <v>3103</v>
      </c>
      <c r="B564" s="67" t="s">
        <v>3104</v>
      </c>
      <c r="C564" s="67" t="s">
        <v>2461</v>
      </c>
      <c r="D564" s="70" t="s">
        <v>2462</v>
      </c>
      <c r="E564" s="128">
        <v>28</v>
      </c>
      <c r="F564" s="128">
        <v>5.88</v>
      </c>
      <c r="G564" s="128">
        <v>33.880000000000003</v>
      </c>
      <c r="H564" s="77">
        <v>45707</v>
      </c>
      <c r="I564" s="87" t="s">
        <v>20</v>
      </c>
    </row>
    <row r="565" spans="1:9" ht="31.5" customHeight="1" x14ac:dyDescent="0.25">
      <c r="A565" s="68" t="s">
        <v>3105</v>
      </c>
      <c r="B565" s="67" t="s">
        <v>3106</v>
      </c>
      <c r="C565" s="67" t="s">
        <v>2461</v>
      </c>
      <c r="D565" s="70" t="s">
        <v>2462</v>
      </c>
      <c r="E565" s="128">
        <v>27.08</v>
      </c>
      <c r="F565" s="128">
        <v>5.69</v>
      </c>
      <c r="G565" s="128">
        <v>32.770000000000003</v>
      </c>
      <c r="H565" s="77">
        <v>45700</v>
      </c>
      <c r="I565" s="87" t="s">
        <v>20</v>
      </c>
    </row>
    <row r="566" spans="1:9" ht="31.5" customHeight="1" x14ac:dyDescent="0.25">
      <c r="A566" s="68" t="s">
        <v>3107</v>
      </c>
      <c r="B566" s="67" t="s">
        <v>3108</v>
      </c>
      <c r="C566" s="67" t="s">
        <v>2461</v>
      </c>
      <c r="D566" s="70" t="s">
        <v>2462</v>
      </c>
      <c r="E566" s="128">
        <v>343.2</v>
      </c>
      <c r="F566" s="128">
        <v>72.069999999999993</v>
      </c>
      <c r="G566" s="128">
        <v>415.27</v>
      </c>
      <c r="H566" s="77">
        <v>45701</v>
      </c>
      <c r="I566" s="87" t="s">
        <v>20</v>
      </c>
    </row>
    <row r="567" spans="1:9" ht="31.5" customHeight="1" x14ac:dyDescent="0.25">
      <c r="A567" s="68" t="s">
        <v>3109</v>
      </c>
      <c r="B567" s="67" t="s">
        <v>3110</v>
      </c>
      <c r="C567" s="67" t="s">
        <v>2461</v>
      </c>
      <c r="D567" s="70" t="s">
        <v>2462</v>
      </c>
      <c r="E567" s="128">
        <v>296.25</v>
      </c>
      <c r="F567" s="128">
        <v>62.21</v>
      </c>
      <c r="G567" s="128">
        <v>358.46</v>
      </c>
      <c r="H567" s="77">
        <v>45688</v>
      </c>
      <c r="I567" s="87" t="s">
        <v>20</v>
      </c>
    </row>
    <row r="568" spans="1:9" ht="31.5" customHeight="1" x14ac:dyDescent="0.25">
      <c r="A568" s="68" t="s">
        <v>3111</v>
      </c>
      <c r="B568" s="67" t="s">
        <v>3112</v>
      </c>
      <c r="C568" s="67" t="s">
        <v>2461</v>
      </c>
      <c r="D568" s="70" t="s">
        <v>2462</v>
      </c>
      <c r="E568" s="128">
        <v>235.32</v>
      </c>
      <c r="F568" s="128">
        <v>49.42</v>
      </c>
      <c r="G568" s="128">
        <v>284.74</v>
      </c>
      <c r="H568" s="77">
        <v>45685</v>
      </c>
      <c r="I568" s="87" t="s">
        <v>20</v>
      </c>
    </row>
    <row r="569" spans="1:9" ht="31.5" customHeight="1" x14ac:dyDescent="0.25">
      <c r="A569" s="68" t="s">
        <v>3113</v>
      </c>
      <c r="B569" s="67" t="s">
        <v>3114</v>
      </c>
      <c r="C569" s="67" t="s">
        <v>2461</v>
      </c>
      <c r="D569" s="70" t="s">
        <v>2462</v>
      </c>
      <c r="E569" s="128">
        <v>243</v>
      </c>
      <c r="F569" s="128">
        <v>51.03</v>
      </c>
      <c r="G569" s="128">
        <v>294.02999999999997</v>
      </c>
      <c r="H569" s="77">
        <v>45687</v>
      </c>
      <c r="I569" s="87" t="s">
        <v>20</v>
      </c>
    </row>
    <row r="570" spans="1:9" ht="31.5" customHeight="1" x14ac:dyDescent="0.25">
      <c r="A570" s="68" t="s">
        <v>3115</v>
      </c>
      <c r="B570" s="67" t="s">
        <v>3116</v>
      </c>
      <c r="C570" s="67" t="s">
        <v>2461</v>
      </c>
      <c r="D570" s="70" t="s">
        <v>2462</v>
      </c>
      <c r="E570" s="128">
        <v>3.77</v>
      </c>
      <c r="F570" s="128">
        <v>0.79</v>
      </c>
      <c r="G570" s="128">
        <v>4.5599999999999996</v>
      </c>
      <c r="H570" s="77">
        <v>45700</v>
      </c>
      <c r="I570" s="87" t="s">
        <v>20</v>
      </c>
    </row>
    <row r="571" spans="1:9" ht="31.5" customHeight="1" x14ac:dyDescent="0.25">
      <c r="A571" s="68" t="s">
        <v>3117</v>
      </c>
      <c r="B571" s="67" t="s">
        <v>3118</v>
      </c>
      <c r="C571" s="67" t="s">
        <v>2461</v>
      </c>
      <c r="D571" s="70" t="s">
        <v>2462</v>
      </c>
      <c r="E571" s="128">
        <v>802.87</v>
      </c>
      <c r="F571" s="128">
        <v>168.6</v>
      </c>
      <c r="G571" s="128">
        <v>971.47</v>
      </c>
      <c r="H571" s="77">
        <v>45695</v>
      </c>
      <c r="I571" s="87" t="s">
        <v>20</v>
      </c>
    </row>
    <row r="572" spans="1:9" ht="31.5" customHeight="1" x14ac:dyDescent="0.25">
      <c r="A572" s="68" t="s">
        <v>3119</v>
      </c>
      <c r="B572" s="67" t="s">
        <v>3120</v>
      </c>
      <c r="C572" s="67" t="s">
        <v>2461</v>
      </c>
      <c r="D572" s="70" t="s">
        <v>2462</v>
      </c>
      <c r="E572" s="128">
        <v>29.92</v>
      </c>
      <c r="F572" s="128">
        <v>5.05</v>
      </c>
      <c r="G572" s="128">
        <v>34.97</v>
      </c>
      <c r="H572" s="77">
        <v>45702</v>
      </c>
      <c r="I572" s="87" t="s">
        <v>20</v>
      </c>
    </row>
    <row r="573" spans="1:9" ht="31.5" customHeight="1" x14ac:dyDescent="0.25">
      <c r="A573" s="68" t="s">
        <v>3121</v>
      </c>
      <c r="B573" s="67" t="s">
        <v>3122</v>
      </c>
      <c r="C573" s="67" t="s">
        <v>2461</v>
      </c>
      <c r="D573" s="70" t="s">
        <v>2462</v>
      </c>
      <c r="E573" s="128">
        <v>264.54000000000002</v>
      </c>
      <c r="F573" s="128">
        <v>55.55</v>
      </c>
      <c r="G573" s="128">
        <v>320.08999999999997</v>
      </c>
      <c r="H573" s="77">
        <v>45705</v>
      </c>
      <c r="I573" s="87" t="s">
        <v>20</v>
      </c>
    </row>
    <row r="574" spans="1:9" ht="31.5" customHeight="1" x14ac:dyDescent="0.25">
      <c r="A574" s="68" t="s">
        <v>3123</v>
      </c>
      <c r="B574" s="67" t="s">
        <v>3124</v>
      </c>
      <c r="C574" s="67" t="s">
        <v>2461</v>
      </c>
      <c r="D574" s="70" t="s">
        <v>2462</v>
      </c>
      <c r="E574" s="128">
        <v>207.03</v>
      </c>
      <c r="F574" s="128">
        <v>43.48</v>
      </c>
      <c r="G574" s="128">
        <v>250.51</v>
      </c>
      <c r="H574" s="77">
        <v>45699</v>
      </c>
      <c r="I574" s="87" t="s">
        <v>20</v>
      </c>
    </row>
    <row r="575" spans="1:9" ht="31.5" customHeight="1" x14ac:dyDescent="0.25">
      <c r="A575" s="68" t="s">
        <v>3125</v>
      </c>
      <c r="B575" s="67" t="s">
        <v>3126</v>
      </c>
      <c r="C575" s="67" t="s">
        <v>2461</v>
      </c>
      <c r="D575" s="70" t="s">
        <v>2462</v>
      </c>
      <c r="E575" s="128">
        <v>168.54</v>
      </c>
      <c r="F575" s="128">
        <v>35.39</v>
      </c>
      <c r="G575" s="128">
        <v>203.93</v>
      </c>
      <c r="H575" s="77">
        <v>45705</v>
      </c>
      <c r="I575" s="87" t="s">
        <v>20</v>
      </c>
    </row>
    <row r="576" spans="1:9" ht="31.5" customHeight="1" x14ac:dyDescent="0.25">
      <c r="A576" s="68" t="s">
        <v>3127</v>
      </c>
      <c r="B576" s="67" t="s">
        <v>3128</v>
      </c>
      <c r="C576" s="67" t="s">
        <v>2461</v>
      </c>
      <c r="D576" s="70" t="s">
        <v>2462</v>
      </c>
      <c r="E576" s="128">
        <v>84.15</v>
      </c>
      <c r="F576" s="128">
        <v>17.670000000000002</v>
      </c>
      <c r="G576" s="128">
        <v>101.82</v>
      </c>
      <c r="H576" s="77">
        <v>45705</v>
      </c>
      <c r="I576" s="87" t="s">
        <v>20</v>
      </c>
    </row>
    <row r="577" spans="1:9" ht="31.5" customHeight="1" x14ac:dyDescent="0.25">
      <c r="A577" s="68" t="s">
        <v>3129</v>
      </c>
      <c r="B577" s="67" t="s">
        <v>3130</v>
      </c>
      <c r="C577" s="67" t="s">
        <v>2461</v>
      </c>
      <c r="D577" s="70" t="s">
        <v>2462</v>
      </c>
      <c r="E577" s="128">
        <v>122.12</v>
      </c>
      <c r="F577" s="128">
        <v>25.65</v>
      </c>
      <c r="G577" s="128">
        <v>147.77000000000001</v>
      </c>
      <c r="H577" s="77">
        <v>45707</v>
      </c>
      <c r="I577" s="87" t="s">
        <v>20</v>
      </c>
    </row>
    <row r="578" spans="1:9" ht="31.5" customHeight="1" x14ac:dyDescent="0.25">
      <c r="A578" s="68" t="s">
        <v>3131</v>
      </c>
      <c r="B578" s="67" t="s">
        <v>3132</v>
      </c>
      <c r="C578" s="67" t="s">
        <v>2461</v>
      </c>
      <c r="D578" s="70" t="s">
        <v>2462</v>
      </c>
      <c r="E578" s="128">
        <v>62.4</v>
      </c>
      <c r="F578" s="128">
        <v>13.1</v>
      </c>
      <c r="G578" s="128">
        <v>75.5</v>
      </c>
      <c r="H578" s="77">
        <v>45698</v>
      </c>
      <c r="I578" s="87" t="s">
        <v>20</v>
      </c>
    </row>
    <row r="579" spans="1:9" ht="31.5" customHeight="1" x14ac:dyDescent="0.25">
      <c r="A579" s="68" t="s">
        <v>3133</v>
      </c>
      <c r="B579" s="67" t="s">
        <v>3134</v>
      </c>
      <c r="C579" s="67" t="s">
        <v>2461</v>
      </c>
      <c r="D579" s="70" t="s">
        <v>2462</v>
      </c>
      <c r="E579" s="128">
        <v>636</v>
      </c>
      <c r="F579" s="128">
        <v>133.56</v>
      </c>
      <c r="G579" s="128">
        <v>769.56</v>
      </c>
      <c r="H579" s="77">
        <v>45705</v>
      </c>
      <c r="I579" s="87" t="s">
        <v>20</v>
      </c>
    </row>
    <row r="580" spans="1:9" ht="31.5" customHeight="1" x14ac:dyDescent="0.25">
      <c r="A580" s="68" t="s">
        <v>3135</v>
      </c>
      <c r="B580" s="67" t="s">
        <v>3136</v>
      </c>
      <c r="C580" s="67" t="s">
        <v>2461</v>
      </c>
      <c r="D580" s="70" t="s">
        <v>2462</v>
      </c>
      <c r="E580" s="128">
        <v>140.4</v>
      </c>
      <c r="F580" s="128">
        <v>29.48</v>
      </c>
      <c r="G580" s="128">
        <v>169.88</v>
      </c>
      <c r="H580" s="77">
        <v>45701</v>
      </c>
      <c r="I580" s="87" t="s">
        <v>20</v>
      </c>
    </row>
    <row r="581" spans="1:9" ht="31.5" customHeight="1" x14ac:dyDescent="0.25">
      <c r="A581" s="68" t="s">
        <v>3137</v>
      </c>
      <c r="B581" s="67" t="s">
        <v>3138</v>
      </c>
      <c r="C581" s="67" t="s">
        <v>2461</v>
      </c>
      <c r="D581" s="70" t="s">
        <v>2462</v>
      </c>
      <c r="E581" s="128">
        <v>272.79000000000002</v>
      </c>
      <c r="F581" s="128">
        <v>57.29</v>
      </c>
      <c r="G581" s="128">
        <v>330.08</v>
      </c>
      <c r="H581" s="77">
        <v>45701</v>
      </c>
      <c r="I581" s="87" t="s">
        <v>20</v>
      </c>
    </row>
    <row r="582" spans="1:9" ht="31.5" customHeight="1" x14ac:dyDescent="0.25">
      <c r="A582" s="68" t="s">
        <v>3139</v>
      </c>
      <c r="B582" s="67" t="s">
        <v>3140</v>
      </c>
      <c r="C582" s="67" t="s">
        <v>2461</v>
      </c>
      <c r="D582" s="70" t="s">
        <v>2462</v>
      </c>
      <c r="E582" s="128">
        <v>132</v>
      </c>
      <c r="F582" s="128">
        <v>27.72</v>
      </c>
      <c r="G582" s="128">
        <v>159.72</v>
      </c>
      <c r="H582" s="77">
        <v>45699</v>
      </c>
      <c r="I582" s="87" t="s">
        <v>20</v>
      </c>
    </row>
    <row r="583" spans="1:9" ht="31.5" customHeight="1" x14ac:dyDescent="0.25">
      <c r="A583" s="68" t="s">
        <v>3141</v>
      </c>
      <c r="B583" s="67" t="s">
        <v>3142</v>
      </c>
      <c r="C583" s="67" t="s">
        <v>2461</v>
      </c>
      <c r="D583" s="70" t="s">
        <v>2462</v>
      </c>
      <c r="E583" s="128">
        <v>95</v>
      </c>
      <c r="F583" s="128">
        <v>19.95</v>
      </c>
      <c r="G583" s="128">
        <v>114.95</v>
      </c>
      <c r="H583" s="77">
        <v>45701</v>
      </c>
      <c r="I583" s="87" t="s">
        <v>20</v>
      </c>
    </row>
    <row r="584" spans="1:9" ht="31.5" customHeight="1" x14ac:dyDescent="0.25">
      <c r="A584" s="68" t="s">
        <v>3143</v>
      </c>
      <c r="B584" s="67" t="s">
        <v>3144</v>
      </c>
      <c r="C584" s="67" t="s">
        <v>2461</v>
      </c>
      <c r="D584" s="70" t="s">
        <v>2462</v>
      </c>
      <c r="E584" s="128">
        <v>530.4</v>
      </c>
      <c r="F584" s="128">
        <v>111.38</v>
      </c>
      <c r="G584" s="128">
        <v>641.78</v>
      </c>
      <c r="H584" s="77">
        <v>45700</v>
      </c>
      <c r="I584" s="87" t="s">
        <v>20</v>
      </c>
    </row>
    <row r="585" spans="1:9" ht="31.5" customHeight="1" x14ac:dyDescent="0.25">
      <c r="A585" s="68" t="s">
        <v>3145</v>
      </c>
      <c r="B585" s="67" t="s">
        <v>3146</v>
      </c>
      <c r="C585" s="67" t="s">
        <v>2461</v>
      </c>
      <c r="D585" s="70" t="s">
        <v>2462</v>
      </c>
      <c r="E585" s="128">
        <v>29.45</v>
      </c>
      <c r="F585" s="128">
        <v>6.18</v>
      </c>
      <c r="G585" s="128">
        <v>35.630000000000003</v>
      </c>
      <c r="H585" s="77">
        <v>45708</v>
      </c>
      <c r="I585" s="87" t="s">
        <v>20</v>
      </c>
    </row>
    <row r="586" spans="1:9" ht="31.5" customHeight="1" x14ac:dyDescent="0.25">
      <c r="A586" s="68" t="s">
        <v>3147</v>
      </c>
      <c r="B586" s="67" t="s">
        <v>3148</v>
      </c>
      <c r="C586" s="67" t="s">
        <v>2461</v>
      </c>
      <c r="D586" s="70" t="s">
        <v>2462</v>
      </c>
      <c r="E586" s="128">
        <v>171.56</v>
      </c>
      <c r="F586" s="128">
        <v>36.03</v>
      </c>
      <c r="G586" s="128">
        <v>207.59</v>
      </c>
      <c r="H586" s="77">
        <v>45707</v>
      </c>
      <c r="I586" s="87" t="s">
        <v>20</v>
      </c>
    </row>
    <row r="587" spans="1:9" ht="31.5" customHeight="1" x14ac:dyDescent="0.25">
      <c r="A587" s="68" t="s">
        <v>3149</v>
      </c>
      <c r="B587" s="67" t="s">
        <v>2787</v>
      </c>
      <c r="C587" s="67" t="s">
        <v>2461</v>
      </c>
      <c r="D587" s="70" t="s">
        <v>2462</v>
      </c>
      <c r="E587" s="128">
        <v>840</v>
      </c>
      <c r="F587" s="128">
        <v>176.4</v>
      </c>
      <c r="G587" s="128">
        <v>1016.4</v>
      </c>
      <c r="H587" s="77">
        <v>45707</v>
      </c>
      <c r="I587" s="87" t="s">
        <v>20</v>
      </c>
    </row>
    <row r="588" spans="1:9" ht="31.5" customHeight="1" x14ac:dyDescent="0.25">
      <c r="A588" s="68" t="s">
        <v>3150</v>
      </c>
      <c r="B588" s="67" t="s">
        <v>3151</v>
      </c>
      <c r="C588" s="67" t="s">
        <v>2461</v>
      </c>
      <c r="D588" s="70" t="s">
        <v>2462</v>
      </c>
      <c r="E588" s="128">
        <v>26.45</v>
      </c>
      <c r="F588" s="128">
        <v>5.55</v>
      </c>
      <c r="G588" s="128">
        <v>32</v>
      </c>
      <c r="H588" s="77">
        <v>45708</v>
      </c>
      <c r="I588" s="87" t="s">
        <v>20</v>
      </c>
    </row>
    <row r="589" spans="1:9" ht="31.5" customHeight="1" x14ac:dyDescent="0.25">
      <c r="A589" s="68" t="s">
        <v>3152</v>
      </c>
      <c r="B589" s="67" t="s">
        <v>3153</v>
      </c>
      <c r="C589" s="67" t="s">
        <v>2461</v>
      </c>
      <c r="D589" s="70" t="s">
        <v>2462</v>
      </c>
      <c r="E589" s="128">
        <v>385.9</v>
      </c>
      <c r="F589" s="128">
        <v>81.040000000000006</v>
      </c>
      <c r="G589" s="128">
        <v>466.94</v>
      </c>
      <c r="H589" s="77">
        <v>45630</v>
      </c>
      <c r="I589" s="87" t="s">
        <v>20</v>
      </c>
    </row>
    <row r="590" spans="1:9" ht="31.5" customHeight="1" x14ac:dyDescent="0.25">
      <c r="A590" s="68" t="s">
        <v>3154</v>
      </c>
      <c r="B590" s="67" t="s">
        <v>2731</v>
      </c>
      <c r="C590" s="67" t="s">
        <v>2461</v>
      </c>
      <c r="D590" s="70" t="s">
        <v>2462</v>
      </c>
      <c r="E590" s="128">
        <v>49.6</v>
      </c>
      <c r="F590" s="128">
        <v>10.42</v>
      </c>
      <c r="G590" s="128">
        <v>60.02</v>
      </c>
      <c r="H590" s="77">
        <v>45687</v>
      </c>
      <c r="I590" s="87" t="s">
        <v>20</v>
      </c>
    </row>
    <row r="591" spans="1:9" ht="31.5" customHeight="1" x14ac:dyDescent="0.25">
      <c r="A591" s="68" t="s">
        <v>3155</v>
      </c>
      <c r="B591" s="67" t="s">
        <v>3156</v>
      </c>
      <c r="C591" s="67" t="s">
        <v>2481</v>
      </c>
      <c r="D591" s="70" t="s">
        <v>2482</v>
      </c>
      <c r="E591" s="128">
        <v>29.12</v>
      </c>
      <c r="F591" s="128">
        <v>6.12</v>
      </c>
      <c r="G591" s="128">
        <v>35.24</v>
      </c>
      <c r="H591" s="77">
        <v>45701</v>
      </c>
      <c r="I591" s="87" t="s">
        <v>20</v>
      </c>
    </row>
    <row r="592" spans="1:9" ht="31.5" customHeight="1" x14ac:dyDescent="0.25">
      <c r="A592" s="68" t="s">
        <v>3157</v>
      </c>
      <c r="B592" s="67" t="s">
        <v>3158</v>
      </c>
      <c r="C592" s="67" t="s">
        <v>2481</v>
      </c>
      <c r="D592" s="70" t="s">
        <v>2482</v>
      </c>
      <c r="E592" s="128">
        <v>43</v>
      </c>
      <c r="F592" s="128">
        <v>9.0299999999999994</v>
      </c>
      <c r="G592" s="128">
        <v>52.03</v>
      </c>
      <c r="H592" s="77">
        <v>45700</v>
      </c>
      <c r="I592" s="87" t="s">
        <v>20</v>
      </c>
    </row>
    <row r="593" spans="1:9" ht="31.5" customHeight="1" x14ac:dyDescent="0.25">
      <c r="A593" s="68" t="s">
        <v>3159</v>
      </c>
      <c r="B593" s="67" t="s">
        <v>3160</v>
      </c>
      <c r="C593" s="67" t="s">
        <v>2481</v>
      </c>
      <c r="D593" s="70" t="s">
        <v>2482</v>
      </c>
      <c r="E593" s="128">
        <v>250</v>
      </c>
      <c r="F593" s="128">
        <v>52.5</v>
      </c>
      <c r="G593" s="128">
        <v>302.5</v>
      </c>
      <c r="H593" s="77">
        <v>45705</v>
      </c>
      <c r="I593" s="87" t="s">
        <v>20</v>
      </c>
    </row>
    <row r="594" spans="1:9" ht="31.5" customHeight="1" x14ac:dyDescent="0.25">
      <c r="A594" s="68" t="s">
        <v>3161</v>
      </c>
      <c r="B594" s="67" t="s">
        <v>3162</v>
      </c>
      <c r="C594" s="67" t="s">
        <v>2481</v>
      </c>
      <c r="D594" s="70" t="s">
        <v>2482</v>
      </c>
      <c r="E594" s="128">
        <v>408</v>
      </c>
      <c r="F594" s="128">
        <v>85.68</v>
      </c>
      <c r="G594" s="128">
        <v>493.68</v>
      </c>
      <c r="H594" s="77">
        <v>45699</v>
      </c>
      <c r="I594" s="87" t="s">
        <v>20</v>
      </c>
    </row>
    <row r="595" spans="1:9" ht="31.5" customHeight="1" x14ac:dyDescent="0.25">
      <c r="A595" s="68" t="s">
        <v>3163</v>
      </c>
      <c r="B595" s="67" t="s">
        <v>3164</v>
      </c>
      <c r="C595" s="67" t="s">
        <v>2481</v>
      </c>
      <c r="D595" s="70" t="s">
        <v>2482</v>
      </c>
      <c r="E595" s="128">
        <v>182.1</v>
      </c>
      <c r="F595" s="128">
        <v>38.24</v>
      </c>
      <c r="G595" s="128">
        <v>220.34</v>
      </c>
      <c r="H595" s="77">
        <v>45707</v>
      </c>
      <c r="I595" s="87" t="s">
        <v>20</v>
      </c>
    </row>
    <row r="596" spans="1:9" ht="31.5" customHeight="1" x14ac:dyDescent="0.25">
      <c r="A596" s="68" t="s">
        <v>3165</v>
      </c>
      <c r="B596" s="67" t="s">
        <v>3166</v>
      </c>
      <c r="C596" s="67" t="s">
        <v>2481</v>
      </c>
      <c r="D596" s="70" t="s">
        <v>2482</v>
      </c>
      <c r="E596" s="128">
        <v>72.400000000000006</v>
      </c>
      <c r="F596" s="128">
        <v>15.2</v>
      </c>
      <c r="G596" s="128">
        <v>87.6</v>
      </c>
      <c r="H596" s="77">
        <v>45680</v>
      </c>
      <c r="I596" s="87" t="s">
        <v>20</v>
      </c>
    </row>
    <row r="597" spans="1:9" ht="31.5" customHeight="1" x14ac:dyDescent="0.25">
      <c r="A597" s="68" t="s">
        <v>3167</v>
      </c>
      <c r="B597" s="67" t="s">
        <v>3168</v>
      </c>
      <c r="C597" s="67" t="s">
        <v>2481</v>
      </c>
      <c r="D597" s="70" t="s">
        <v>2482</v>
      </c>
      <c r="E597" s="128">
        <v>2302</v>
      </c>
      <c r="F597" s="128">
        <v>483.42</v>
      </c>
      <c r="G597" s="128">
        <v>2785.42</v>
      </c>
      <c r="H597" s="77">
        <v>45674</v>
      </c>
      <c r="I597" s="87" t="s">
        <v>20</v>
      </c>
    </row>
    <row r="598" spans="1:9" ht="31.5" customHeight="1" x14ac:dyDescent="0.25">
      <c r="A598" s="68" t="s">
        <v>3169</v>
      </c>
      <c r="B598" s="67" t="s">
        <v>3170</v>
      </c>
      <c r="C598" s="67" t="s">
        <v>2481</v>
      </c>
      <c r="D598" s="70" t="s">
        <v>2482</v>
      </c>
      <c r="E598" s="128">
        <v>497.4</v>
      </c>
      <c r="F598" s="128">
        <v>104.45</v>
      </c>
      <c r="G598" s="128">
        <v>601.85</v>
      </c>
      <c r="H598" s="77">
        <v>45719</v>
      </c>
      <c r="I598" s="87" t="s">
        <v>20</v>
      </c>
    </row>
    <row r="599" spans="1:9" ht="31.5" customHeight="1" x14ac:dyDescent="0.25">
      <c r="A599" s="68" t="s">
        <v>3171</v>
      </c>
      <c r="B599" s="67" t="s">
        <v>3172</v>
      </c>
      <c r="C599" s="67" t="s">
        <v>2481</v>
      </c>
      <c r="D599" s="70" t="s">
        <v>2482</v>
      </c>
      <c r="E599" s="128">
        <v>474</v>
      </c>
      <c r="F599" s="128">
        <v>99.54</v>
      </c>
      <c r="G599" s="128">
        <v>573.54</v>
      </c>
      <c r="H599" s="77">
        <v>45719</v>
      </c>
      <c r="I599" s="87" t="s">
        <v>20</v>
      </c>
    </row>
    <row r="600" spans="1:9" ht="31.5" customHeight="1" x14ac:dyDescent="0.25">
      <c r="A600" s="68" t="s">
        <v>3173</v>
      </c>
      <c r="B600" s="67" t="s">
        <v>3174</v>
      </c>
      <c r="C600" s="67" t="s">
        <v>2497</v>
      </c>
      <c r="D600" s="70" t="s">
        <v>2498</v>
      </c>
      <c r="E600" s="128">
        <v>112.1</v>
      </c>
      <c r="F600" s="128">
        <v>23.54</v>
      </c>
      <c r="G600" s="128">
        <v>135.63999999999999</v>
      </c>
      <c r="H600" s="77">
        <v>45698</v>
      </c>
      <c r="I600" s="87" t="s">
        <v>20</v>
      </c>
    </row>
    <row r="601" spans="1:9" ht="31.5" customHeight="1" x14ac:dyDescent="0.25">
      <c r="A601" s="68" t="s">
        <v>3175</v>
      </c>
      <c r="B601" s="67" t="s">
        <v>3176</v>
      </c>
      <c r="C601" s="67" t="s">
        <v>2497</v>
      </c>
      <c r="D601" s="70" t="s">
        <v>2498</v>
      </c>
      <c r="E601" s="128">
        <v>95.02</v>
      </c>
      <c r="F601" s="128">
        <v>19.95</v>
      </c>
      <c r="G601" s="128">
        <v>114.97</v>
      </c>
      <c r="H601" s="77">
        <v>45677</v>
      </c>
      <c r="I601" s="87" t="s">
        <v>20</v>
      </c>
    </row>
    <row r="602" spans="1:9" ht="31.5" customHeight="1" x14ac:dyDescent="0.25">
      <c r="A602" s="68" t="s">
        <v>3177</v>
      </c>
      <c r="B602" s="67" t="s">
        <v>3178</v>
      </c>
      <c r="C602" s="67" t="s">
        <v>2447</v>
      </c>
      <c r="D602" s="70" t="s">
        <v>2448</v>
      </c>
      <c r="E602" s="128">
        <v>45.37</v>
      </c>
      <c r="F602" s="128">
        <v>9.5299999999999994</v>
      </c>
      <c r="G602" s="128">
        <v>54.9</v>
      </c>
      <c r="H602" s="77">
        <v>45702</v>
      </c>
      <c r="I602" s="87" t="s">
        <v>20</v>
      </c>
    </row>
    <row r="603" spans="1:9" ht="31.5" customHeight="1" x14ac:dyDescent="0.25">
      <c r="A603" s="68" t="s">
        <v>3179</v>
      </c>
      <c r="B603" s="67" t="s">
        <v>3180</v>
      </c>
      <c r="C603" s="67" t="s">
        <v>2509</v>
      </c>
      <c r="D603" s="70" t="s">
        <v>2510</v>
      </c>
      <c r="E603" s="128">
        <v>110</v>
      </c>
      <c r="F603" s="128">
        <v>23.1</v>
      </c>
      <c r="G603" s="128">
        <v>133.1</v>
      </c>
      <c r="H603" s="77">
        <v>45684</v>
      </c>
      <c r="I603" s="87" t="s">
        <v>20</v>
      </c>
    </row>
    <row r="604" spans="1:9" ht="31.5" customHeight="1" x14ac:dyDescent="0.25">
      <c r="A604" s="68" t="s">
        <v>3181</v>
      </c>
      <c r="B604" s="67" t="s">
        <v>3182</v>
      </c>
      <c r="C604" s="67" t="s">
        <v>2509</v>
      </c>
      <c r="D604" s="70" t="s">
        <v>2510</v>
      </c>
      <c r="E604" s="128">
        <v>110</v>
      </c>
      <c r="F604" s="128">
        <v>23.1</v>
      </c>
      <c r="G604" s="128">
        <v>133.1</v>
      </c>
      <c r="H604" s="77">
        <v>45691</v>
      </c>
      <c r="I604" s="87" t="s">
        <v>20</v>
      </c>
    </row>
    <row r="605" spans="1:9" ht="31.5" customHeight="1" x14ac:dyDescent="0.25">
      <c r="A605" s="68" t="s">
        <v>3183</v>
      </c>
      <c r="B605" s="67" t="s">
        <v>3184</v>
      </c>
      <c r="C605" s="67" t="s">
        <v>2509</v>
      </c>
      <c r="D605" s="70" t="s">
        <v>2510</v>
      </c>
      <c r="E605" s="128">
        <v>114.8</v>
      </c>
      <c r="F605" s="128">
        <v>24.11</v>
      </c>
      <c r="G605" s="128">
        <v>138.91</v>
      </c>
      <c r="H605" s="77">
        <v>45692</v>
      </c>
      <c r="I605" s="87" t="s">
        <v>20</v>
      </c>
    </row>
    <row r="606" spans="1:9" ht="31.5" customHeight="1" x14ac:dyDescent="0.25">
      <c r="A606" s="68" t="s">
        <v>3185</v>
      </c>
      <c r="B606" s="67" t="s">
        <v>3186</v>
      </c>
      <c r="C606" s="67" t="s">
        <v>2509</v>
      </c>
      <c r="D606" s="70" t="s">
        <v>2510</v>
      </c>
      <c r="E606" s="128">
        <v>255</v>
      </c>
      <c r="F606" s="128">
        <v>53.55</v>
      </c>
      <c r="G606" s="128">
        <v>308.55</v>
      </c>
      <c r="H606" s="77">
        <v>45678</v>
      </c>
      <c r="I606" s="87" t="s">
        <v>20</v>
      </c>
    </row>
    <row r="607" spans="1:9" ht="31.5" customHeight="1" x14ac:dyDescent="0.25">
      <c r="A607" s="68" t="s">
        <v>3187</v>
      </c>
      <c r="B607" s="67" t="s">
        <v>3188</v>
      </c>
      <c r="C607" s="67" t="s">
        <v>2515</v>
      </c>
      <c r="D607" s="70" t="s">
        <v>3189</v>
      </c>
      <c r="E607" s="128">
        <v>444.6</v>
      </c>
      <c r="F607" s="128">
        <v>93.37</v>
      </c>
      <c r="G607" s="128">
        <v>537.97</v>
      </c>
      <c r="H607" s="77">
        <v>45705</v>
      </c>
      <c r="I607" s="87" t="s">
        <v>20</v>
      </c>
    </row>
    <row r="608" spans="1:9" ht="31.5" customHeight="1" x14ac:dyDescent="0.25">
      <c r="A608" s="68" t="s">
        <v>3190</v>
      </c>
      <c r="B608" s="67" t="s">
        <v>3191</v>
      </c>
      <c r="C608" s="67" t="s">
        <v>2463</v>
      </c>
      <c r="D608" s="70" t="s">
        <v>2464</v>
      </c>
      <c r="E608" s="128">
        <v>362</v>
      </c>
      <c r="F608" s="128">
        <v>76.02</v>
      </c>
      <c r="G608" s="128">
        <v>438.02</v>
      </c>
      <c r="H608" s="77">
        <v>45688</v>
      </c>
      <c r="I608" s="87" t="s">
        <v>20</v>
      </c>
    </row>
    <row r="609" spans="1:9" ht="31.5" customHeight="1" x14ac:dyDescent="0.25">
      <c r="A609" s="68" t="s">
        <v>3192</v>
      </c>
      <c r="B609" s="67" t="s">
        <v>3193</v>
      </c>
      <c r="C609" s="67" t="s">
        <v>2463</v>
      </c>
      <c r="D609" s="70" t="s">
        <v>2464</v>
      </c>
      <c r="E609" s="128">
        <v>638</v>
      </c>
      <c r="F609" s="128">
        <v>133.97999999999999</v>
      </c>
      <c r="G609" s="128">
        <v>771.98</v>
      </c>
      <c r="H609" s="77">
        <v>45688</v>
      </c>
      <c r="I609" s="87" t="s">
        <v>20</v>
      </c>
    </row>
    <row r="610" spans="1:9" ht="31.5" customHeight="1" x14ac:dyDescent="0.25">
      <c r="A610" s="68" t="s">
        <v>3194</v>
      </c>
      <c r="B610" s="67" t="s">
        <v>3195</v>
      </c>
      <c r="C610" s="67" t="s">
        <v>2463</v>
      </c>
      <c r="D610" s="70" t="s">
        <v>2464</v>
      </c>
      <c r="E610" s="128">
        <v>236</v>
      </c>
      <c r="F610" s="128">
        <v>49.56</v>
      </c>
      <c r="G610" s="128">
        <v>285.56</v>
      </c>
      <c r="H610" s="77">
        <v>45688</v>
      </c>
      <c r="I610" s="87" t="s">
        <v>20</v>
      </c>
    </row>
    <row r="611" spans="1:9" ht="31.5" customHeight="1" x14ac:dyDescent="0.25">
      <c r="A611" s="68" t="s">
        <v>3196</v>
      </c>
      <c r="B611" s="67" t="s">
        <v>3197</v>
      </c>
      <c r="C611" s="67" t="s">
        <v>2463</v>
      </c>
      <c r="D611" s="70" t="s">
        <v>2464</v>
      </c>
      <c r="E611" s="128">
        <v>624</v>
      </c>
      <c r="F611" s="128">
        <v>131.04</v>
      </c>
      <c r="G611" s="128">
        <v>755.04</v>
      </c>
      <c r="H611" s="77">
        <v>45701</v>
      </c>
      <c r="I611" s="87" t="s">
        <v>20</v>
      </c>
    </row>
    <row r="612" spans="1:9" ht="31.5" customHeight="1" x14ac:dyDescent="0.25">
      <c r="A612" s="68" t="s">
        <v>3198</v>
      </c>
      <c r="B612" s="67" t="s">
        <v>3199</v>
      </c>
      <c r="C612" s="67" t="s">
        <v>2459</v>
      </c>
      <c r="D612" s="70" t="s">
        <v>2460</v>
      </c>
      <c r="E612" s="128">
        <v>141.55000000000001</v>
      </c>
      <c r="F612" s="128">
        <v>29.73</v>
      </c>
      <c r="G612" s="128">
        <v>171.28</v>
      </c>
      <c r="H612" s="77">
        <v>45702</v>
      </c>
      <c r="I612" s="87" t="s">
        <v>20</v>
      </c>
    </row>
    <row r="613" spans="1:9" ht="31.5" customHeight="1" x14ac:dyDescent="0.25">
      <c r="A613" s="68" t="s">
        <v>3200</v>
      </c>
      <c r="B613" s="67" t="s">
        <v>3201</v>
      </c>
      <c r="C613" s="67" t="s">
        <v>2459</v>
      </c>
      <c r="D613" s="70" t="s">
        <v>2460</v>
      </c>
      <c r="E613" s="128">
        <v>117.85</v>
      </c>
      <c r="F613" s="128">
        <v>24.75</v>
      </c>
      <c r="G613" s="128">
        <v>142.6</v>
      </c>
      <c r="H613" s="77">
        <v>45693</v>
      </c>
      <c r="I613" s="87" t="s">
        <v>20</v>
      </c>
    </row>
    <row r="614" spans="1:9" ht="31.5" customHeight="1" x14ac:dyDescent="0.25">
      <c r="A614" s="68" t="s">
        <v>3202</v>
      </c>
      <c r="B614" s="67" t="s">
        <v>3203</v>
      </c>
      <c r="C614" s="67" t="s">
        <v>2459</v>
      </c>
      <c r="D614" s="70" t="s">
        <v>2460</v>
      </c>
      <c r="E614" s="128">
        <v>128.25</v>
      </c>
      <c r="F614" s="128">
        <v>26.93</v>
      </c>
      <c r="G614" s="128">
        <v>155.18</v>
      </c>
      <c r="H614" s="77">
        <v>45709</v>
      </c>
      <c r="I614" s="87" t="s">
        <v>20</v>
      </c>
    </row>
    <row r="615" spans="1:9" ht="31.5" customHeight="1" x14ac:dyDescent="0.25">
      <c r="A615" s="68" t="s">
        <v>3204</v>
      </c>
      <c r="B615" s="67" t="s">
        <v>3205</v>
      </c>
      <c r="C615" s="67" t="s">
        <v>2459</v>
      </c>
      <c r="D615" s="70" t="s">
        <v>2460</v>
      </c>
      <c r="E615" s="128">
        <v>170.05</v>
      </c>
      <c r="F615" s="128">
        <v>35.71</v>
      </c>
      <c r="G615" s="128">
        <v>205.76</v>
      </c>
      <c r="H615" s="77">
        <v>45708</v>
      </c>
      <c r="I615" s="87" t="s">
        <v>20</v>
      </c>
    </row>
    <row r="616" spans="1:9" ht="31.5" customHeight="1" x14ac:dyDescent="0.25">
      <c r="A616" s="68" t="s">
        <v>3206</v>
      </c>
      <c r="B616" s="67" t="s">
        <v>3207</v>
      </c>
      <c r="C616" s="67" t="s">
        <v>2459</v>
      </c>
      <c r="D616" s="70" t="s">
        <v>2460</v>
      </c>
      <c r="E616" s="128">
        <v>4704</v>
      </c>
      <c r="F616" s="128">
        <v>987.84</v>
      </c>
      <c r="G616" s="128">
        <v>5691.84</v>
      </c>
      <c r="H616" s="77">
        <v>45630</v>
      </c>
      <c r="I616" s="87" t="s">
        <v>20</v>
      </c>
    </row>
    <row r="617" spans="1:9" ht="31.5" customHeight="1" x14ac:dyDescent="0.25">
      <c r="A617" s="68" t="s">
        <v>3208</v>
      </c>
      <c r="B617" s="67" t="s">
        <v>3209</v>
      </c>
      <c r="C617" s="67" t="s">
        <v>2459</v>
      </c>
      <c r="D617" s="70" t="s">
        <v>2460</v>
      </c>
      <c r="E617" s="128">
        <v>215.65</v>
      </c>
      <c r="F617" s="128">
        <v>45.29</v>
      </c>
      <c r="G617" s="128">
        <v>260.94</v>
      </c>
      <c r="H617" s="77">
        <v>45672</v>
      </c>
      <c r="I617" s="87" t="s">
        <v>20</v>
      </c>
    </row>
    <row r="618" spans="1:9" ht="31.5" customHeight="1" x14ac:dyDescent="0.25">
      <c r="A618" s="68" t="s">
        <v>3210</v>
      </c>
      <c r="B618" s="67" t="s">
        <v>3211</v>
      </c>
      <c r="C618" s="67" t="s">
        <v>2459</v>
      </c>
      <c r="D618" s="70" t="s">
        <v>2460</v>
      </c>
      <c r="E618" s="128">
        <v>2299</v>
      </c>
      <c r="F618" s="128">
        <v>482.79</v>
      </c>
      <c r="G618" s="128">
        <v>2781.79</v>
      </c>
      <c r="H618" s="77">
        <v>45639</v>
      </c>
      <c r="I618" s="87" t="s">
        <v>20</v>
      </c>
    </row>
    <row r="619" spans="1:9" ht="31.5" customHeight="1" x14ac:dyDescent="0.25">
      <c r="A619" s="68" t="s">
        <v>3212</v>
      </c>
      <c r="B619" s="67" t="s">
        <v>3213</v>
      </c>
      <c r="C619" s="67" t="s">
        <v>2459</v>
      </c>
      <c r="D619" s="70" t="s">
        <v>2460</v>
      </c>
      <c r="E619" s="128">
        <v>121.6</v>
      </c>
      <c r="F619" s="128">
        <v>25.54</v>
      </c>
      <c r="G619" s="128">
        <v>147.13999999999999</v>
      </c>
      <c r="H619" s="77">
        <v>45684</v>
      </c>
      <c r="I619" s="87" t="s">
        <v>20</v>
      </c>
    </row>
    <row r="620" spans="1:9" ht="31.5" customHeight="1" x14ac:dyDescent="0.25">
      <c r="A620" s="68" t="s">
        <v>3214</v>
      </c>
      <c r="B620" s="67" t="s">
        <v>3215</v>
      </c>
      <c r="C620" s="67" t="s">
        <v>3216</v>
      </c>
      <c r="D620" s="70" t="s">
        <v>3217</v>
      </c>
      <c r="E620" s="128">
        <v>582</v>
      </c>
      <c r="F620" s="128">
        <v>122.22</v>
      </c>
      <c r="G620" s="128">
        <v>704.22</v>
      </c>
      <c r="H620" s="77">
        <v>45666</v>
      </c>
      <c r="I620" s="87" t="s">
        <v>20</v>
      </c>
    </row>
    <row r="621" spans="1:9" ht="31.5" customHeight="1" x14ac:dyDescent="0.25">
      <c r="A621" s="68" t="s">
        <v>3218</v>
      </c>
      <c r="B621" s="67" t="s">
        <v>3219</v>
      </c>
      <c r="C621" s="67" t="s">
        <v>2449</v>
      </c>
      <c r="D621" s="70" t="s">
        <v>3220</v>
      </c>
      <c r="E621" s="128">
        <v>1104.8399999999999</v>
      </c>
      <c r="F621" s="128">
        <v>232.02</v>
      </c>
      <c r="G621" s="128">
        <v>1336.86</v>
      </c>
      <c r="H621" s="77">
        <v>45702</v>
      </c>
      <c r="I621" s="87" t="s">
        <v>20</v>
      </c>
    </row>
    <row r="622" spans="1:9" ht="31.5" customHeight="1" x14ac:dyDescent="0.25">
      <c r="A622" s="68" t="s">
        <v>3221</v>
      </c>
      <c r="B622" s="67" t="s">
        <v>3222</v>
      </c>
      <c r="C622" s="67" t="s">
        <v>2449</v>
      </c>
      <c r="D622" s="70" t="s">
        <v>3220</v>
      </c>
      <c r="E622" s="128">
        <v>60.37</v>
      </c>
      <c r="F622" s="128">
        <v>12.68</v>
      </c>
      <c r="G622" s="128">
        <v>73.05</v>
      </c>
      <c r="H622" s="77">
        <v>45680</v>
      </c>
      <c r="I622" s="87" t="s">
        <v>20</v>
      </c>
    </row>
    <row r="623" spans="1:9" ht="31.5" customHeight="1" x14ac:dyDescent="0.25">
      <c r="A623" s="68" t="s">
        <v>3223</v>
      </c>
      <c r="B623" s="67" t="s">
        <v>3224</v>
      </c>
      <c r="C623" s="67" t="s">
        <v>2449</v>
      </c>
      <c r="D623" s="70" t="s">
        <v>3220</v>
      </c>
      <c r="E623" s="128">
        <v>219.08</v>
      </c>
      <c r="F623" s="128">
        <v>46.01</v>
      </c>
      <c r="G623" s="128">
        <v>265.08999999999997</v>
      </c>
      <c r="H623" s="77">
        <v>45677</v>
      </c>
      <c r="I623" s="87" t="s">
        <v>20</v>
      </c>
    </row>
    <row r="624" spans="1:9" ht="31.5" customHeight="1" x14ac:dyDescent="0.25">
      <c r="A624" s="68" t="s">
        <v>3225</v>
      </c>
      <c r="B624" s="67" t="s">
        <v>3226</v>
      </c>
      <c r="C624" s="67" t="s">
        <v>2449</v>
      </c>
      <c r="D624" s="70" t="s">
        <v>3220</v>
      </c>
      <c r="E624" s="128">
        <v>39.799999999999997</v>
      </c>
      <c r="F624" s="128">
        <v>8.36</v>
      </c>
      <c r="G624" s="128">
        <v>48.16</v>
      </c>
      <c r="H624" s="77">
        <v>45700</v>
      </c>
      <c r="I624" s="87" t="s">
        <v>20</v>
      </c>
    </row>
    <row r="625" spans="1:9" ht="31.5" customHeight="1" x14ac:dyDescent="0.25">
      <c r="A625" s="68" t="s">
        <v>3227</v>
      </c>
      <c r="B625" s="67" t="s">
        <v>3228</v>
      </c>
      <c r="C625" s="67" t="s">
        <v>2449</v>
      </c>
      <c r="D625" s="70" t="s">
        <v>3220</v>
      </c>
      <c r="E625" s="128">
        <v>10.8</v>
      </c>
      <c r="F625" s="128">
        <v>2.27</v>
      </c>
      <c r="G625" s="128">
        <v>13.07</v>
      </c>
      <c r="H625" s="77">
        <v>45684</v>
      </c>
      <c r="I625" s="87" t="s">
        <v>20</v>
      </c>
    </row>
    <row r="626" spans="1:9" ht="31.5" customHeight="1" x14ac:dyDescent="0.25">
      <c r="A626" s="68" t="s">
        <v>3229</v>
      </c>
      <c r="B626" s="67" t="s">
        <v>3230</v>
      </c>
      <c r="C626" s="67" t="s">
        <v>2449</v>
      </c>
      <c r="D626" s="70" t="s">
        <v>3220</v>
      </c>
      <c r="E626" s="128">
        <v>1283.17</v>
      </c>
      <c r="F626" s="128">
        <v>269.47000000000003</v>
      </c>
      <c r="G626" s="128">
        <v>1552.64</v>
      </c>
      <c r="H626" s="77">
        <v>45657</v>
      </c>
      <c r="I626" s="87" t="s">
        <v>20</v>
      </c>
    </row>
    <row r="627" spans="1:9" ht="31.5" customHeight="1" x14ac:dyDescent="0.25">
      <c r="A627" s="68" t="s">
        <v>3231</v>
      </c>
      <c r="B627" s="67" t="s">
        <v>3232</v>
      </c>
      <c r="C627" s="67" t="s">
        <v>2449</v>
      </c>
      <c r="D627" s="70" t="s">
        <v>3220</v>
      </c>
      <c r="E627" s="128">
        <v>214</v>
      </c>
      <c r="F627" s="128">
        <v>44.94</v>
      </c>
      <c r="G627" s="128">
        <v>258.94</v>
      </c>
      <c r="H627" s="77">
        <v>45672</v>
      </c>
      <c r="I627" s="87" t="s">
        <v>20</v>
      </c>
    </row>
    <row r="628" spans="1:9" ht="31.5" customHeight="1" x14ac:dyDescent="0.25">
      <c r="A628" s="68" t="s">
        <v>3233</v>
      </c>
      <c r="B628" s="67" t="s">
        <v>3197</v>
      </c>
      <c r="C628" s="67" t="s">
        <v>2477</v>
      </c>
      <c r="D628" s="70" t="s">
        <v>2478</v>
      </c>
      <c r="E628" s="128">
        <v>556</v>
      </c>
      <c r="F628" s="128">
        <v>116.76</v>
      </c>
      <c r="G628" s="128">
        <v>672.76</v>
      </c>
      <c r="H628" s="77">
        <v>45708</v>
      </c>
      <c r="I628" s="87" t="s">
        <v>20</v>
      </c>
    </row>
    <row r="629" spans="1:9" ht="31.5" customHeight="1" x14ac:dyDescent="0.25">
      <c r="A629" s="68" t="s">
        <v>3234</v>
      </c>
      <c r="B629" s="67" t="s">
        <v>3235</v>
      </c>
      <c r="C629" s="67" t="s">
        <v>2477</v>
      </c>
      <c r="D629" s="70" t="s">
        <v>2478</v>
      </c>
      <c r="E629" s="128">
        <v>725</v>
      </c>
      <c r="F629" s="128">
        <v>152.25</v>
      </c>
      <c r="G629" s="128">
        <v>877.25</v>
      </c>
      <c r="H629" s="77">
        <v>45715</v>
      </c>
      <c r="I629" s="87" t="s">
        <v>20</v>
      </c>
    </row>
    <row r="630" spans="1:9" ht="31.5" customHeight="1" x14ac:dyDescent="0.25">
      <c r="A630" s="68" t="s">
        <v>3236</v>
      </c>
      <c r="B630" s="67" t="s">
        <v>3237</v>
      </c>
      <c r="C630" s="67" t="s">
        <v>2439</v>
      </c>
      <c r="D630" s="70" t="s">
        <v>2440</v>
      </c>
      <c r="E630" s="128">
        <v>104.62</v>
      </c>
      <c r="F630" s="128">
        <v>21.97</v>
      </c>
      <c r="G630" s="128">
        <v>126.59</v>
      </c>
      <c r="H630" s="77">
        <v>45679</v>
      </c>
      <c r="I630" s="87" t="s">
        <v>20</v>
      </c>
    </row>
    <row r="631" spans="1:9" ht="31.5" customHeight="1" x14ac:dyDescent="0.25">
      <c r="A631" s="68" t="s">
        <v>3238</v>
      </c>
      <c r="B631" s="67" t="s">
        <v>3239</v>
      </c>
      <c r="C631" s="67" t="s">
        <v>2439</v>
      </c>
      <c r="D631" s="70" t="s">
        <v>2440</v>
      </c>
      <c r="E631" s="128">
        <v>259.76</v>
      </c>
      <c r="F631" s="128">
        <v>54.55</v>
      </c>
      <c r="G631" s="128">
        <v>314.31</v>
      </c>
      <c r="H631" s="77">
        <v>45707</v>
      </c>
      <c r="I631" s="87" t="s">
        <v>20</v>
      </c>
    </row>
    <row r="632" spans="1:9" ht="31.5" customHeight="1" x14ac:dyDescent="0.25">
      <c r="A632" s="68" t="s">
        <v>3240</v>
      </c>
      <c r="B632" s="67" t="s">
        <v>3241</v>
      </c>
      <c r="C632" s="67" t="s">
        <v>2439</v>
      </c>
      <c r="D632" s="70" t="s">
        <v>2440</v>
      </c>
      <c r="E632" s="128">
        <v>118.49</v>
      </c>
      <c r="F632" s="128">
        <v>24.88</v>
      </c>
      <c r="G632" s="128">
        <v>143.37</v>
      </c>
      <c r="H632" s="77">
        <v>45691</v>
      </c>
      <c r="I632" s="87" t="s">
        <v>20</v>
      </c>
    </row>
    <row r="633" spans="1:9" ht="31.5" customHeight="1" x14ac:dyDescent="0.25">
      <c r="A633" s="68" t="s">
        <v>3242</v>
      </c>
      <c r="B633" s="67" t="s">
        <v>3243</v>
      </c>
      <c r="C633" s="67" t="s">
        <v>2439</v>
      </c>
      <c r="D633" s="70" t="s">
        <v>2440</v>
      </c>
      <c r="E633" s="128">
        <v>52.47</v>
      </c>
      <c r="F633" s="128">
        <v>11.02</v>
      </c>
      <c r="G633" s="128">
        <v>63.49</v>
      </c>
      <c r="H633" s="77">
        <v>45692</v>
      </c>
      <c r="I633" s="87" t="s">
        <v>20</v>
      </c>
    </row>
    <row r="634" spans="1:9" ht="31.5" customHeight="1" x14ac:dyDescent="0.25">
      <c r="A634" s="68" t="s">
        <v>3244</v>
      </c>
      <c r="B634" s="67" t="s">
        <v>2519</v>
      </c>
      <c r="C634" s="67" t="s">
        <v>2439</v>
      </c>
      <c r="D634" s="70" t="s">
        <v>2440</v>
      </c>
      <c r="E634" s="128">
        <v>52.47</v>
      </c>
      <c r="F634" s="128">
        <v>11.02</v>
      </c>
      <c r="G634" s="128">
        <v>63.49</v>
      </c>
      <c r="H634" s="77">
        <v>45708</v>
      </c>
      <c r="I634" s="87" t="s">
        <v>20</v>
      </c>
    </row>
    <row r="635" spans="1:9" ht="31.5" customHeight="1" x14ac:dyDescent="0.25">
      <c r="A635" s="68" t="s">
        <v>3245</v>
      </c>
      <c r="B635" s="67" t="s">
        <v>3246</v>
      </c>
      <c r="C635" s="67" t="s">
        <v>2439</v>
      </c>
      <c r="D635" s="70" t="s">
        <v>2440</v>
      </c>
      <c r="E635" s="128">
        <v>194.46</v>
      </c>
      <c r="F635" s="128">
        <v>40.840000000000003</v>
      </c>
      <c r="G635" s="128">
        <v>235.3</v>
      </c>
      <c r="H635" s="77">
        <v>45695</v>
      </c>
      <c r="I635" s="87" t="s">
        <v>20</v>
      </c>
    </row>
    <row r="636" spans="1:9" ht="31.5" customHeight="1" x14ac:dyDescent="0.25">
      <c r="A636" s="68" t="s">
        <v>3247</v>
      </c>
      <c r="B636" s="67" t="s">
        <v>3248</v>
      </c>
      <c r="C636" s="67" t="s">
        <v>2439</v>
      </c>
      <c r="D636" s="70" t="s">
        <v>2440</v>
      </c>
      <c r="E636" s="128">
        <v>173.08</v>
      </c>
      <c r="F636" s="128">
        <v>36.35</v>
      </c>
      <c r="G636" s="128">
        <v>209.43</v>
      </c>
      <c r="H636" s="77">
        <v>45712</v>
      </c>
      <c r="I636" s="87" t="s">
        <v>20</v>
      </c>
    </row>
    <row r="637" spans="1:9" ht="31.5" customHeight="1" x14ac:dyDescent="0.25">
      <c r="A637" s="68" t="s">
        <v>3249</v>
      </c>
      <c r="B637" s="67" t="s">
        <v>3250</v>
      </c>
      <c r="C637" s="67" t="s">
        <v>2439</v>
      </c>
      <c r="D637" s="70" t="s">
        <v>2440</v>
      </c>
      <c r="E637" s="128">
        <v>69.989999999999995</v>
      </c>
      <c r="F637" s="128">
        <v>14.7</v>
      </c>
      <c r="G637" s="128">
        <v>84.69</v>
      </c>
      <c r="H637" s="77">
        <v>45680</v>
      </c>
      <c r="I637" s="87" t="s">
        <v>20</v>
      </c>
    </row>
    <row r="638" spans="1:9" ht="31.5" customHeight="1" x14ac:dyDescent="0.25">
      <c r="A638" s="68" t="s">
        <v>3251</v>
      </c>
      <c r="B638" s="67" t="s">
        <v>3252</v>
      </c>
      <c r="C638" s="67" t="s">
        <v>2439</v>
      </c>
      <c r="D638" s="70" t="s">
        <v>2440</v>
      </c>
      <c r="E638" s="128">
        <v>1944.65</v>
      </c>
      <c r="F638" s="128">
        <v>408.38</v>
      </c>
      <c r="G638" s="128">
        <v>2353.0300000000002</v>
      </c>
      <c r="H638" s="77">
        <v>45695</v>
      </c>
      <c r="I638" s="87" t="s">
        <v>20</v>
      </c>
    </row>
    <row r="639" spans="1:9" ht="31.5" customHeight="1" x14ac:dyDescent="0.25">
      <c r="A639" s="68" t="s">
        <v>3253</v>
      </c>
      <c r="B639" s="67" t="s">
        <v>3254</v>
      </c>
      <c r="C639" s="67" t="s">
        <v>1155</v>
      </c>
      <c r="D639" s="70" t="s">
        <v>1156</v>
      </c>
      <c r="E639" s="128">
        <v>93.13</v>
      </c>
      <c r="F639" s="128">
        <v>19.559999999999999</v>
      </c>
      <c r="G639" s="128">
        <v>112.69</v>
      </c>
      <c r="H639" s="77">
        <v>45642</v>
      </c>
      <c r="I639" s="87" t="s">
        <v>20</v>
      </c>
    </row>
    <row r="640" spans="1:9" ht="31.5" customHeight="1" x14ac:dyDescent="0.25">
      <c r="A640" s="68" t="s">
        <v>3255</v>
      </c>
      <c r="B640" s="67" t="s">
        <v>3256</v>
      </c>
      <c r="C640" s="67" t="s">
        <v>1155</v>
      </c>
      <c r="D640" s="70" t="s">
        <v>1156</v>
      </c>
      <c r="E640" s="128">
        <v>50.25</v>
      </c>
      <c r="F640" s="128">
        <v>10.55</v>
      </c>
      <c r="G640" s="128">
        <v>60.8</v>
      </c>
      <c r="H640" s="77">
        <v>45708</v>
      </c>
      <c r="I640" s="87" t="s">
        <v>20</v>
      </c>
    </row>
    <row r="641" spans="1:9" ht="31.5" customHeight="1" x14ac:dyDescent="0.25">
      <c r="A641" s="68" t="s">
        <v>3257</v>
      </c>
      <c r="B641" s="67" t="s">
        <v>3258</v>
      </c>
      <c r="C641" s="67" t="s">
        <v>1155</v>
      </c>
      <c r="D641" s="70" t="s">
        <v>1156</v>
      </c>
      <c r="E641" s="128">
        <v>98.48</v>
      </c>
      <c r="F641" s="128">
        <v>20.68</v>
      </c>
      <c r="G641" s="128">
        <v>119.16</v>
      </c>
      <c r="H641" s="77">
        <v>45708</v>
      </c>
      <c r="I641" s="87" t="s">
        <v>20</v>
      </c>
    </row>
    <row r="642" spans="1:9" ht="31.5" customHeight="1" x14ac:dyDescent="0.25">
      <c r="A642" s="68" t="s">
        <v>3259</v>
      </c>
      <c r="B642" s="67" t="s">
        <v>3260</v>
      </c>
      <c r="C642" s="67" t="s">
        <v>1155</v>
      </c>
      <c r="D642" s="70" t="s">
        <v>1156</v>
      </c>
      <c r="E642" s="128">
        <v>85.19</v>
      </c>
      <c r="F642" s="128">
        <v>17.89</v>
      </c>
      <c r="G642" s="128">
        <v>103.08</v>
      </c>
      <c r="H642" s="77">
        <v>45693</v>
      </c>
      <c r="I642" s="87" t="s">
        <v>20</v>
      </c>
    </row>
    <row r="643" spans="1:9" ht="31.5" customHeight="1" x14ac:dyDescent="0.25">
      <c r="A643" s="68" t="s">
        <v>3261</v>
      </c>
      <c r="B643" s="67" t="s">
        <v>3262</v>
      </c>
      <c r="C643" s="67" t="s">
        <v>1155</v>
      </c>
      <c r="D643" s="70" t="s">
        <v>1156</v>
      </c>
      <c r="E643" s="128">
        <v>108.86</v>
      </c>
      <c r="F643" s="128">
        <v>22.86</v>
      </c>
      <c r="G643" s="128">
        <v>131.72</v>
      </c>
      <c r="H643" s="77">
        <v>45700</v>
      </c>
      <c r="I643" s="87" t="s">
        <v>20</v>
      </c>
    </row>
    <row r="644" spans="1:9" ht="31.5" customHeight="1" x14ac:dyDescent="0.25">
      <c r="A644" s="68" t="s">
        <v>3263</v>
      </c>
      <c r="B644" s="67" t="s">
        <v>3264</v>
      </c>
      <c r="C644" s="67" t="s">
        <v>1155</v>
      </c>
      <c r="D644" s="70" t="s">
        <v>1156</v>
      </c>
      <c r="E644" s="128">
        <v>55.06</v>
      </c>
      <c r="F644" s="128">
        <v>11.56</v>
      </c>
      <c r="G644" s="128">
        <v>66.62</v>
      </c>
      <c r="H644" s="77">
        <v>45700</v>
      </c>
      <c r="I644" s="87" t="s">
        <v>20</v>
      </c>
    </row>
    <row r="645" spans="1:9" ht="31.5" customHeight="1" x14ac:dyDescent="0.25">
      <c r="A645" s="68" t="s">
        <v>3265</v>
      </c>
      <c r="B645" s="67" t="s">
        <v>3266</v>
      </c>
      <c r="C645" s="67" t="s">
        <v>1155</v>
      </c>
      <c r="D645" s="70" t="s">
        <v>1156</v>
      </c>
      <c r="E645" s="128">
        <v>32.25</v>
      </c>
      <c r="F645" s="128">
        <v>6.77</v>
      </c>
      <c r="G645" s="128">
        <v>39.020000000000003</v>
      </c>
      <c r="H645" s="77">
        <v>45699</v>
      </c>
      <c r="I645" s="87" t="s">
        <v>20</v>
      </c>
    </row>
    <row r="646" spans="1:9" ht="31.5" customHeight="1" x14ac:dyDescent="0.25">
      <c r="A646" s="68" t="s">
        <v>3267</v>
      </c>
      <c r="B646" s="67" t="s">
        <v>3268</v>
      </c>
      <c r="C646" s="67" t="s">
        <v>1155</v>
      </c>
      <c r="D646" s="70" t="s">
        <v>1156</v>
      </c>
      <c r="E646" s="128">
        <v>169</v>
      </c>
      <c r="F646" s="128">
        <v>35.49</v>
      </c>
      <c r="G646" s="128">
        <v>204.49</v>
      </c>
      <c r="H646" s="77">
        <v>45712</v>
      </c>
      <c r="I646" s="87" t="s">
        <v>20</v>
      </c>
    </row>
    <row r="647" spans="1:9" ht="31.5" customHeight="1" x14ac:dyDescent="0.25">
      <c r="A647" s="68" t="s">
        <v>3269</v>
      </c>
      <c r="B647" s="67" t="s">
        <v>3270</v>
      </c>
      <c r="C647" s="67" t="s">
        <v>1155</v>
      </c>
      <c r="D647" s="70" t="s">
        <v>1156</v>
      </c>
      <c r="E647" s="128">
        <v>138.41</v>
      </c>
      <c r="F647" s="128">
        <v>29.07</v>
      </c>
      <c r="G647" s="128">
        <v>167.48</v>
      </c>
      <c r="H647" s="77">
        <v>45707</v>
      </c>
      <c r="I647" s="87" t="s">
        <v>20</v>
      </c>
    </row>
    <row r="648" spans="1:9" ht="31.5" customHeight="1" x14ac:dyDescent="0.25">
      <c r="A648" s="68" t="s">
        <v>3271</v>
      </c>
      <c r="B648" s="67" t="s">
        <v>3272</v>
      </c>
      <c r="C648" s="67" t="s">
        <v>1155</v>
      </c>
      <c r="D648" s="70" t="s">
        <v>1156</v>
      </c>
      <c r="E648" s="128">
        <v>38.75</v>
      </c>
      <c r="F648" s="128">
        <v>8.14</v>
      </c>
      <c r="G648" s="128">
        <v>46.89</v>
      </c>
      <c r="H648" s="77">
        <v>45707</v>
      </c>
      <c r="I648" s="87" t="s">
        <v>20</v>
      </c>
    </row>
    <row r="649" spans="1:9" ht="31.5" customHeight="1" x14ac:dyDescent="0.25">
      <c r="A649" s="68" t="s">
        <v>3273</v>
      </c>
      <c r="B649" s="67" t="s">
        <v>3274</v>
      </c>
      <c r="C649" s="67" t="s">
        <v>1155</v>
      </c>
      <c r="D649" s="70" t="s">
        <v>1156</v>
      </c>
      <c r="E649" s="128">
        <v>22.8</v>
      </c>
      <c r="F649" s="128">
        <v>4.79</v>
      </c>
      <c r="G649" s="128">
        <v>27.59</v>
      </c>
      <c r="H649" s="77">
        <v>45712</v>
      </c>
      <c r="I649" s="87" t="s">
        <v>20</v>
      </c>
    </row>
    <row r="650" spans="1:9" ht="31.5" customHeight="1" x14ac:dyDescent="0.25">
      <c r="A650" s="68" t="s">
        <v>3275</v>
      </c>
      <c r="B650" s="67" t="s">
        <v>3276</v>
      </c>
      <c r="C650" s="67" t="s">
        <v>1155</v>
      </c>
      <c r="D650" s="70" t="s">
        <v>1156</v>
      </c>
      <c r="E650" s="128">
        <v>45.77</v>
      </c>
      <c r="F650" s="128">
        <v>9.61</v>
      </c>
      <c r="G650" s="128">
        <v>55.38</v>
      </c>
      <c r="H650" s="77">
        <v>45643</v>
      </c>
      <c r="I650" s="87" t="s">
        <v>20</v>
      </c>
    </row>
    <row r="651" spans="1:9" ht="31.5" customHeight="1" x14ac:dyDescent="0.25">
      <c r="A651" s="68" t="s">
        <v>3277</v>
      </c>
      <c r="B651" s="67" t="s">
        <v>3278</v>
      </c>
      <c r="C651" s="67" t="s">
        <v>3279</v>
      </c>
      <c r="D651" s="70" t="s">
        <v>3280</v>
      </c>
      <c r="E651" s="128">
        <v>259.60000000000002</v>
      </c>
      <c r="F651" s="128">
        <v>54.52</v>
      </c>
      <c r="G651" s="128">
        <v>314.12</v>
      </c>
      <c r="H651" s="77">
        <v>45691</v>
      </c>
      <c r="I651" s="87" t="s">
        <v>20</v>
      </c>
    </row>
    <row r="652" spans="1:9" ht="31.5" customHeight="1" x14ac:dyDescent="0.25">
      <c r="A652" s="68" t="s">
        <v>3281</v>
      </c>
      <c r="B652" s="67" t="s">
        <v>3282</v>
      </c>
      <c r="C652" s="67" t="s">
        <v>3279</v>
      </c>
      <c r="D652" s="70" t="s">
        <v>3280</v>
      </c>
      <c r="E652" s="128">
        <v>415.34</v>
      </c>
      <c r="F652" s="128">
        <v>87.22</v>
      </c>
      <c r="G652" s="128">
        <v>502.56</v>
      </c>
      <c r="H652" s="77">
        <v>45637</v>
      </c>
      <c r="I652" s="87" t="s">
        <v>20</v>
      </c>
    </row>
    <row r="653" spans="1:9" ht="31.5" customHeight="1" x14ac:dyDescent="0.25">
      <c r="A653" s="68" t="s">
        <v>3283</v>
      </c>
      <c r="B653" s="67" t="s">
        <v>3284</v>
      </c>
      <c r="C653" s="67" t="s">
        <v>2443</v>
      </c>
      <c r="D653" s="70" t="s">
        <v>2444</v>
      </c>
      <c r="E653" s="128">
        <v>520</v>
      </c>
      <c r="F653" s="128">
        <v>109.2</v>
      </c>
      <c r="G653" s="128">
        <v>629.20000000000005</v>
      </c>
      <c r="H653" s="77">
        <v>45700</v>
      </c>
      <c r="I653" s="87" t="s">
        <v>20</v>
      </c>
    </row>
    <row r="654" spans="1:9" ht="31.5" customHeight="1" x14ac:dyDescent="0.25">
      <c r="A654" s="68" t="s">
        <v>3285</v>
      </c>
      <c r="B654" s="67" t="s">
        <v>3286</v>
      </c>
      <c r="C654" s="67" t="s">
        <v>2441</v>
      </c>
      <c r="D654" s="70" t="s">
        <v>2442</v>
      </c>
      <c r="E654" s="128">
        <v>246</v>
      </c>
      <c r="F654" s="128">
        <v>51.66</v>
      </c>
      <c r="G654" s="128">
        <v>297.66000000000003</v>
      </c>
      <c r="H654" s="77">
        <v>45680</v>
      </c>
      <c r="I654" s="87" t="s">
        <v>20</v>
      </c>
    </row>
    <row r="655" spans="1:9" ht="31.5" customHeight="1" x14ac:dyDescent="0.25">
      <c r="A655" s="68" t="s">
        <v>3287</v>
      </c>
      <c r="B655" s="67" t="s">
        <v>3174</v>
      </c>
      <c r="C655" s="67" t="s">
        <v>2441</v>
      </c>
      <c r="D655" s="70" t="s">
        <v>2442</v>
      </c>
      <c r="E655" s="128">
        <v>14.66</v>
      </c>
      <c r="F655" s="128">
        <v>3.08</v>
      </c>
      <c r="G655" s="128">
        <v>17.739999999999998</v>
      </c>
      <c r="H655" s="77">
        <v>45698</v>
      </c>
      <c r="I655" s="87" t="s">
        <v>20</v>
      </c>
    </row>
    <row r="656" spans="1:9" ht="31.5" customHeight="1" x14ac:dyDescent="0.25">
      <c r="A656" s="68" t="s">
        <v>3288</v>
      </c>
      <c r="B656" s="67" t="s">
        <v>3289</v>
      </c>
      <c r="C656" s="67" t="s">
        <v>2441</v>
      </c>
      <c r="D656" s="70" t="s">
        <v>2442</v>
      </c>
      <c r="E656" s="128">
        <v>103.5</v>
      </c>
      <c r="F656" s="128">
        <v>21.74</v>
      </c>
      <c r="G656" s="128">
        <v>125.24</v>
      </c>
      <c r="H656" s="77">
        <v>45695</v>
      </c>
      <c r="I656" s="87" t="s">
        <v>20</v>
      </c>
    </row>
    <row r="657" spans="1:9" ht="31.5" customHeight="1" x14ac:dyDescent="0.25">
      <c r="A657" s="68" t="s">
        <v>3290</v>
      </c>
      <c r="B657" s="67" t="s">
        <v>3291</v>
      </c>
      <c r="C657" s="67" t="s">
        <v>2441</v>
      </c>
      <c r="D657" s="70" t="s">
        <v>2442</v>
      </c>
      <c r="E657" s="128">
        <v>63.66</v>
      </c>
      <c r="F657" s="128">
        <v>13.37</v>
      </c>
      <c r="G657" s="128">
        <v>77.03</v>
      </c>
      <c r="H657" s="77">
        <v>45686</v>
      </c>
      <c r="I657" s="87" t="s">
        <v>20</v>
      </c>
    </row>
    <row r="658" spans="1:9" ht="31.5" customHeight="1" x14ac:dyDescent="0.25">
      <c r="A658" s="68" t="s">
        <v>3292</v>
      </c>
      <c r="B658" s="67" t="s">
        <v>3293</v>
      </c>
      <c r="C658" s="67" t="s">
        <v>2441</v>
      </c>
      <c r="D658" s="70" t="s">
        <v>2442</v>
      </c>
      <c r="E658" s="128">
        <v>91.81</v>
      </c>
      <c r="F658" s="128">
        <v>19.28</v>
      </c>
      <c r="G658" s="128">
        <v>111.09</v>
      </c>
      <c r="H658" s="77">
        <v>45692</v>
      </c>
      <c r="I658" s="87" t="s">
        <v>20</v>
      </c>
    </row>
    <row r="659" spans="1:9" ht="31.5" customHeight="1" x14ac:dyDescent="0.25">
      <c r="A659" s="68" t="s">
        <v>3294</v>
      </c>
      <c r="B659" s="67" t="s">
        <v>3295</v>
      </c>
      <c r="C659" s="67" t="s">
        <v>2441</v>
      </c>
      <c r="D659" s="70" t="s">
        <v>2442</v>
      </c>
      <c r="E659" s="128">
        <v>62.45</v>
      </c>
      <c r="F659" s="128">
        <v>13.11</v>
      </c>
      <c r="G659" s="128">
        <v>75.56</v>
      </c>
      <c r="H659" s="77">
        <v>45693</v>
      </c>
      <c r="I659" s="87" t="s">
        <v>20</v>
      </c>
    </row>
    <row r="660" spans="1:9" ht="31.5" customHeight="1" x14ac:dyDescent="0.25">
      <c r="A660" s="68" t="s">
        <v>3296</v>
      </c>
      <c r="B660" s="67" t="s">
        <v>3297</v>
      </c>
      <c r="C660" s="67" t="s">
        <v>2441</v>
      </c>
      <c r="D660" s="70" t="s">
        <v>2442</v>
      </c>
      <c r="E660" s="128">
        <v>217.51</v>
      </c>
      <c r="F660" s="128">
        <v>45.68</v>
      </c>
      <c r="G660" s="128">
        <v>263.19</v>
      </c>
      <c r="H660" s="77">
        <v>45700</v>
      </c>
      <c r="I660" s="87" t="s">
        <v>20</v>
      </c>
    </row>
    <row r="661" spans="1:9" ht="31.5" customHeight="1" x14ac:dyDescent="0.25">
      <c r="A661" s="68" t="s">
        <v>3298</v>
      </c>
      <c r="B661" s="67" t="s">
        <v>3299</v>
      </c>
      <c r="C661" s="67" t="s">
        <v>2441</v>
      </c>
      <c r="D661" s="70" t="s">
        <v>2442</v>
      </c>
      <c r="E661" s="128">
        <v>102.32</v>
      </c>
      <c r="F661" s="128">
        <v>21.49</v>
      </c>
      <c r="G661" s="128">
        <v>123.81</v>
      </c>
      <c r="H661" s="77">
        <v>45693</v>
      </c>
      <c r="I661" s="87" t="s">
        <v>20</v>
      </c>
    </row>
    <row r="662" spans="1:9" ht="31.5" customHeight="1" x14ac:dyDescent="0.25">
      <c r="A662" s="68" t="s">
        <v>3300</v>
      </c>
      <c r="B662" s="67" t="s">
        <v>3301</v>
      </c>
      <c r="C662" s="67" t="s">
        <v>2441</v>
      </c>
      <c r="D662" s="70" t="s">
        <v>2442</v>
      </c>
      <c r="E662" s="128">
        <v>66.81</v>
      </c>
      <c r="F662" s="128">
        <v>14.03</v>
      </c>
      <c r="G662" s="128">
        <v>80.84</v>
      </c>
      <c r="H662" s="77">
        <v>45693</v>
      </c>
      <c r="I662" s="87" t="s">
        <v>20</v>
      </c>
    </row>
    <row r="663" spans="1:9" ht="31.5" customHeight="1" x14ac:dyDescent="0.25">
      <c r="A663" s="68" t="s">
        <v>3302</v>
      </c>
      <c r="B663" s="67" t="s">
        <v>2519</v>
      </c>
      <c r="C663" s="67" t="s">
        <v>2441</v>
      </c>
      <c r="D663" s="70" t="s">
        <v>2442</v>
      </c>
      <c r="E663" s="128">
        <v>170.5</v>
      </c>
      <c r="F663" s="128">
        <v>35.81</v>
      </c>
      <c r="G663" s="128">
        <v>206.31</v>
      </c>
      <c r="H663" s="77">
        <v>45693</v>
      </c>
      <c r="I663" s="87" t="s">
        <v>20</v>
      </c>
    </row>
    <row r="664" spans="1:9" ht="31.5" customHeight="1" x14ac:dyDescent="0.25">
      <c r="A664" s="68" t="s">
        <v>3303</v>
      </c>
      <c r="B664" s="67" t="s">
        <v>3304</v>
      </c>
      <c r="C664" s="67" t="s">
        <v>2441</v>
      </c>
      <c r="D664" s="70" t="s">
        <v>2442</v>
      </c>
      <c r="E664" s="128">
        <v>43.61</v>
      </c>
      <c r="F664" s="128">
        <v>9.16</v>
      </c>
      <c r="G664" s="128">
        <v>52.77</v>
      </c>
      <c r="H664" s="77">
        <v>45693</v>
      </c>
      <c r="I664" s="87" t="s">
        <v>20</v>
      </c>
    </row>
    <row r="665" spans="1:9" ht="31.5" customHeight="1" x14ac:dyDescent="0.25">
      <c r="A665" s="68" t="s">
        <v>3305</v>
      </c>
      <c r="B665" s="67" t="s">
        <v>3304</v>
      </c>
      <c r="C665" s="67" t="s">
        <v>2441</v>
      </c>
      <c r="D665" s="70" t="s">
        <v>2442</v>
      </c>
      <c r="E665" s="128">
        <v>170.5</v>
      </c>
      <c r="F665" s="128">
        <v>35.81</v>
      </c>
      <c r="G665" s="128">
        <v>206.31</v>
      </c>
      <c r="H665" s="77">
        <v>45693</v>
      </c>
      <c r="I665" s="87" t="s">
        <v>20</v>
      </c>
    </row>
    <row r="666" spans="1:9" ht="31.5" customHeight="1" x14ac:dyDescent="0.25">
      <c r="A666" s="68" t="s">
        <v>3306</v>
      </c>
      <c r="B666" s="67" t="s">
        <v>3307</v>
      </c>
      <c r="C666" s="67" t="s">
        <v>2441</v>
      </c>
      <c r="D666" s="70" t="s">
        <v>2442</v>
      </c>
      <c r="E666" s="128">
        <v>172.75</v>
      </c>
      <c r="F666" s="128">
        <v>36.28</v>
      </c>
      <c r="G666" s="128">
        <v>209.03</v>
      </c>
      <c r="H666" s="77">
        <v>45694</v>
      </c>
      <c r="I666" s="87" t="s">
        <v>20</v>
      </c>
    </row>
    <row r="667" spans="1:9" ht="31.5" customHeight="1" x14ac:dyDescent="0.25">
      <c r="A667" s="68" t="s">
        <v>3308</v>
      </c>
      <c r="B667" s="67" t="s">
        <v>3307</v>
      </c>
      <c r="C667" s="67" t="s">
        <v>2441</v>
      </c>
      <c r="D667" s="70" t="s">
        <v>2442</v>
      </c>
      <c r="E667" s="128">
        <v>170.5</v>
      </c>
      <c r="F667" s="128">
        <v>35.81</v>
      </c>
      <c r="G667" s="128">
        <v>206.31</v>
      </c>
      <c r="H667" s="77">
        <v>45694</v>
      </c>
      <c r="I667" s="87" t="s">
        <v>20</v>
      </c>
    </row>
    <row r="668" spans="1:9" ht="31.5" customHeight="1" x14ac:dyDescent="0.25">
      <c r="A668" s="68" t="s">
        <v>3309</v>
      </c>
      <c r="B668" s="67" t="s">
        <v>3304</v>
      </c>
      <c r="C668" s="67" t="s">
        <v>2441</v>
      </c>
      <c r="D668" s="70" t="s">
        <v>2442</v>
      </c>
      <c r="E668" s="128">
        <v>51.83</v>
      </c>
      <c r="F668" s="128">
        <v>10.88</v>
      </c>
      <c r="G668" s="128">
        <v>62.71</v>
      </c>
      <c r="H668" s="77">
        <v>45694</v>
      </c>
      <c r="I668" s="87" t="s">
        <v>20</v>
      </c>
    </row>
    <row r="669" spans="1:9" ht="31.5" customHeight="1" x14ac:dyDescent="0.25">
      <c r="A669" s="68" t="s">
        <v>3310</v>
      </c>
      <c r="B669" s="67" t="s">
        <v>3311</v>
      </c>
      <c r="C669" s="67" t="s">
        <v>2441</v>
      </c>
      <c r="D669" s="70" t="s">
        <v>2442</v>
      </c>
      <c r="E669" s="128">
        <v>175.75</v>
      </c>
      <c r="F669" s="128">
        <v>36.909999999999997</v>
      </c>
      <c r="G669" s="128">
        <v>212.66</v>
      </c>
      <c r="H669" s="77">
        <v>45694</v>
      </c>
      <c r="I669" s="87" t="s">
        <v>20</v>
      </c>
    </row>
    <row r="670" spans="1:9" ht="31.5" customHeight="1" x14ac:dyDescent="0.25">
      <c r="A670" s="68" t="s">
        <v>3312</v>
      </c>
      <c r="B670" s="67" t="s">
        <v>3313</v>
      </c>
      <c r="C670" s="67" t="s">
        <v>2441</v>
      </c>
      <c r="D670" s="70" t="s">
        <v>2442</v>
      </c>
      <c r="E670" s="128">
        <v>192.73</v>
      </c>
      <c r="F670" s="128">
        <v>40.47</v>
      </c>
      <c r="G670" s="128">
        <v>233.2</v>
      </c>
      <c r="H670" s="77">
        <v>45694</v>
      </c>
      <c r="I670" s="87" t="s">
        <v>20</v>
      </c>
    </row>
    <row r="671" spans="1:9" ht="31.5" customHeight="1" x14ac:dyDescent="0.25">
      <c r="A671" s="68" t="s">
        <v>3314</v>
      </c>
      <c r="B671" s="67" t="s">
        <v>3315</v>
      </c>
      <c r="C671" s="67" t="s">
        <v>2441</v>
      </c>
      <c r="D671" s="70" t="s">
        <v>2442</v>
      </c>
      <c r="E671" s="128">
        <v>499.5</v>
      </c>
      <c r="F671" s="128">
        <v>104.9</v>
      </c>
      <c r="G671" s="128">
        <v>604.4</v>
      </c>
      <c r="H671" s="77">
        <v>45687</v>
      </c>
      <c r="I671" s="87" t="s">
        <v>20</v>
      </c>
    </row>
    <row r="672" spans="1:9" ht="31.5" customHeight="1" x14ac:dyDescent="0.25">
      <c r="A672" s="68" t="s">
        <v>3316</v>
      </c>
      <c r="B672" s="67" t="s">
        <v>3317</v>
      </c>
      <c r="C672" s="67" t="s">
        <v>2441</v>
      </c>
      <c r="D672" s="70" t="s">
        <v>2442</v>
      </c>
      <c r="E672" s="128">
        <v>276.32</v>
      </c>
      <c r="F672" s="128">
        <v>58.03</v>
      </c>
      <c r="G672" s="128">
        <v>334.35</v>
      </c>
      <c r="H672" s="77">
        <v>45707</v>
      </c>
      <c r="I672" s="87" t="s">
        <v>20</v>
      </c>
    </row>
    <row r="673" spans="1:9" ht="31.5" customHeight="1" x14ac:dyDescent="0.25">
      <c r="A673" s="68" t="s">
        <v>3318</v>
      </c>
      <c r="B673" s="67" t="s">
        <v>3319</v>
      </c>
      <c r="C673" s="67" t="s">
        <v>2441</v>
      </c>
      <c r="D673" s="70" t="s">
        <v>2442</v>
      </c>
      <c r="E673" s="128">
        <v>98.8</v>
      </c>
      <c r="F673" s="128">
        <v>20.75</v>
      </c>
      <c r="G673" s="128">
        <v>119.55</v>
      </c>
      <c r="H673" s="77">
        <v>45685</v>
      </c>
      <c r="I673" s="87" t="s">
        <v>20</v>
      </c>
    </row>
    <row r="674" spans="1:9" ht="31.5" customHeight="1" x14ac:dyDescent="0.25">
      <c r="A674" s="68" t="s">
        <v>3320</v>
      </c>
      <c r="B674" s="67" t="s">
        <v>3321</v>
      </c>
      <c r="C674" s="67" t="s">
        <v>2441</v>
      </c>
      <c r="D674" s="70" t="s">
        <v>2442</v>
      </c>
      <c r="E674" s="128">
        <v>34.65</v>
      </c>
      <c r="F674" s="128">
        <v>7.28</v>
      </c>
      <c r="G674" s="128">
        <v>41.93</v>
      </c>
      <c r="H674" s="77">
        <v>45691</v>
      </c>
      <c r="I674" s="87" t="s">
        <v>20</v>
      </c>
    </row>
    <row r="675" spans="1:9" ht="31.5" customHeight="1" x14ac:dyDescent="0.25">
      <c r="A675" s="68" t="s">
        <v>3322</v>
      </c>
      <c r="B675" s="67" t="s">
        <v>3323</v>
      </c>
      <c r="C675" s="67" t="s">
        <v>2441</v>
      </c>
      <c r="D675" s="70" t="s">
        <v>2442</v>
      </c>
      <c r="E675" s="128">
        <v>428.6</v>
      </c>
      <c r="F675" s="128">
        <v>90.01</v>
      </c>
      <c r="G675" s="128">
        <v>518.61</v>
      </c>
      <c r="H675" s="77">
        <v>45699</v>
      </c>
      <c r="I675" s="87" t="s">
        <v>20</v>
      </c>
    </row>
    <row r="676" spans="1:9" ht="31.5" customHeight="1" x14ac:dyDescent="0.25">
      <c r="A676" s="68" t="s">
        <v>3324</v>
      </c>
      <c r="B676" s="67" t="s">
        <v>3325</v>
      </c>
      <c r="C676" s="67" t="s">
        <v>2441</v>
      </c>
      <c r="D676" s="70" t="s">
        <v>2442</v>
      </c>
      <c r="E676" s="128">
        <v>234.69</v>
      </c>
      <c r="F676" s="128">
        <v>49.28</v>
      </c>
      <c r="G676" s="128">
        <v>283.97000000000003</v>
      </c>
      <c r="H676" s="77">
        <v>45680</v>
      </c>
      <c r="I676" s="87" t="s">
        <v>20</v>
      </c>
    </row>
    <row r="677" spans="1:9" ht="31.5" customHeight="1" x14ac:dyDescent="0.25">
      <c r="A677" s="68" t="s">
        <v>3326</v>
      </c>
      <c r="B677" s="67" t="s">
        <v>3327</v>
      </c>
      <c r="C677" s="67" t="s">
        <v>2441</v>
      </c>
      <c r="D677" s="70" t="s">
        <v>2442</v>
      </c>
      <c r="E677" s="128">
        <v>1248</v>
      </c>
      <c r="F677" s="128">
        <v>262.08</v>
      </c>
      <c r="G677" s="128">
        <v>1510.08</v>
      </c>
      <c r="H677" s="77">
        <v>45687</v>
      </c>
      <c r="I677" s="87" t="s">
        <v>20</v>
      </c>
    </row>
    <row r="678" spans="1:9" ht="31.5" customHeight="1" x14ac:dyDescent="0.25">
      <c r="A678" s="68" t="s">
        <v>3328</v>
      </c>
      <c r="B678" s="67" t="s">
        <v>3329</v>
      </c>
      <c r="C678" s="67" t="s">
        <v>2441</v>
      </c>
      <c r="D678" s="70" t="s">
        <v>2442</v>
      </c>
      <c r="E678" s="128">
        <v>74.02</v>
      </c>
      <c r="F678" s="128">
        <v>15.54</v>
      </c>
      <c r="G678" s="128">
        <v>89.56</v>
      </c>
      <c r="H678" s="77">
        <v>45680</v>
      </c>
      <c r="I678" s="87" t="s">
        <v>20</v>
      </c>
    </row>
    <row r="679" spans="1:9" ht="31.5" customHeight="1" x14ac:dyDescent="0.25">
      <c r="A679" s="68" t="s">
        <v>3330</v>
      </c>
      <c r="B679" s="67" t="s">
        <v>3331</v>
      </c>
      <c r="C679" s="67" t="s">
        <v>2441</v>
      </c>
      <c r="D679" s="70" t="s">
        <v>2442</v>
      </c>
      <c r="E679" s="128">
        <v>246.19</v>
      </c>
      <c r="F679" s="128">
        <v>51.7</v>
      </c>
      <c r="G679" s="128">
        <v>297.89</v>
      </c>
      <c r="H679" s="77">
        <v>45708</v>
      </c>
      <c r="I679" s="87" t="s">
        <v>20</v>
      </c>
    </row>
    <row r="680" spans="1:9" ht="31.5" customHeight="1" x14ac:dyDescent="0.25">
      <c r="A680" s="68" t="s">
        <v>3332</v>
      </c>
      <c r="B680" s="67" t="s">
        <v>3333</v>
      </c>
      <c r="C680" s="67" t="s">
        <v>2441</v>
      </c>
      <c r="D680" s="70" t="s">
        <v>2442</v>
      </c>
      <c r="E680" s="128">
        <v>129.72</v>
      </c>
      <c r="F680" s="128">
        <v>27.24</v>
      </c>
      <c r="G680" s="128">
        <v>156.96</v>
      </c>
      <c r="H680" s="77">
        <v>45680</v>
      </c>
      <c r="I680" s="87" t="s">
        <v>20</v>
      </c>
    </row>
    <row r="681" spans="1:9" ht="31.5" customHeight="1" x14ac:dyDescent="0.25">
      <c r="A681" s="68" t="s">
        <v>3334</v>
      </c>
      <c r="B681" s="67" t="s">
        <v>3160</v>
      </c>
      <c r="C681" s="67" t="s">
        <v>2441</v>
      </c>
      <c r="D681" s="70" t="s">
        <v>2442</v>
      </c>
      <c r="E681" s="128">
        <v>333.75</v>
      </c>
      <c r="F681" s="128">
        <v>70.09</v>
      </c>
      <c r="G681" s="128">
        <v>403.84</v>
      </c>
      <c r="H681" s="77">
        <v>45693</v>
      </c>
      <c r="I681" s="87" t="s">
        <v>20</v>
      </c>
    </row>
    <row r="682" spans="1:9" ht="31.5" customHeight="1" x14ac:dyDescent="0.25">
      <c r="A682" s="68" t="s">
        <v>3335</v>
      </c>
      <c r="B682" s="67" t="s">
        <v>2519</v>
      </c>
      <c r="C682" s="67" t="s">
        <v>2441</v>
      </c>
      <c r="D682" s="70" t="s">
        <v>2442</v>
      </c>
      <c r="E682" s="128">
        <v>160.93</v>
      </c>
      <c r="F682" s="128">
        <v>33.799999999999997</v>
      </c>
      <c r="G682" s="128">
        <v>194.73</v>
      </c>
      <c r="H682" s="77">
        <v>45708</v>
      </c>
      <c r="I682" s="87" t="s">
        <v>20</v>
      </c>
    </row>
    <row r="683" spans="1:9" ht="31.5" customHeight="1" x14ac:dyDescent="0.25">
      <c r="A683" s="68" t="s">
        <v>3336</v>
      </c>
      <c r="B683" s="67" t="s">
        <v>3337</v>
      </c>
      <c r="C683" s="67" t="s">
        <v>2441</v>
      </c>
      <c r="D683" s="70" t="s">
        <v>2442</v>
      </c>
      <c r="E683" s="128">
        <v>79.5</v>
      </c>
      <c r="F683" s="128">
        <v>16.7</v>
      </c>
      <c r="G683" s="128">
        <v>96.2</v>
      </c>
      <c r="H683" s="77">
        <v>45680</v>
      </c>
      <c r="I683" s="87" t="s">
        <v>20</v>
      </c>
    </row>
    <row r="684" spans="1:9" ht="31.5" customHeight="1" x14ac:dyDescent="0.25">
      <c r="A684" s="68" t="s">
        <v>3338</v>
      </c>
      <c r="B684" s="67" t="s">
        <v>3339</v>
      </c>
      <c r="C684" s="67" t="s">
        <v>2441</v>
      </c>
      <c r="D684" s="70" t="s">
        <v>2442</v>
      </c>
      <c r="E684" s="128">
        <v>14.66</v>
      </c>
      <c r="F684" s="128">
        <v>3.08</v>
      </c>
      <c r="G684" s="128">
        <v>17.739999999999998</v>
      </c>
      <c r="H684" s="77">
        <v>45680</v>
      </c>
      <c r="I684" s="87" t="s">
        <v>20</v>
      </c>
    </row>
    <row r="685" spans="1:9" ht="31.5" customHeight="1" x14ac:dyDescent="0.25">
      <c r="A685" s="68" t="s">
        <v>3340</v>
      </c>
      <c r="B685" s="67" t="s">
        <v>3341</v>
      </c>
      <c r="C685" s="67" t="s">
        <v>2441</v>
      </c>
      <c r="D685" s="70" t="s">
        <v>2442</v>
      </c>
      <c r="E685" s="128">
        <v>71</v>
      </c>
      <c r="F685" s="128">
        <v>14.91</v>
      </c>
      <c r="G685" s="128">
        <v>85.91</v>
      </c>
      <c r="H685" s="77">
        <v>45680</v>
      </c>
      <c r="I685" s="87" t="s">
        <v>20</v>
      </c>
    </row>
    <row r="686" spans="1:9" ht="31.5" customHeight="1" x14ac:dyDescent="0.25">
      <c r="A686" s="68" t="s">
        <v>3342</v>
      </c>
      <c r="B686" s="67" t="s">
        <v>3343</v>
      </c>
      <c r="C686" s="67" t="s">
        <v>2441</v>
      </c>
      <c r="D686" s="70" t="s">
        <v>2442</v>
      </c>
      <c r="E686" s="128">
        <v>70.31</v>
      </c>
      <c r="F686" s="128">
        <v>14.77</v>
      </c>
      <c r="G686" s="128">
        <v>85.08</v>
      </c>
      <c r="H686" s="77">
        <v>45678</v>
      </c>
      <c r="I686" s="87" t="s">
        <v>20</v>
      </c>
    </row>
    <row r="687" spans="1:9" ht="31.5" customHeight="1" x14ac:dyDescent="0.25">
      <c r="A687" s="68" t="s">
        <v>3344</v>
      </c>
      <c r="B687" s="67" t="s">
        <v>3345</v>
      </c>
      <c r="C687" s="67" t="s">
        <v>2441</v>
      </c>
      <c r="D687" s="70" t="s">
        <v>2442</v>
      </c>
      <c r="E687" s="128">
        <v>177.94</v>
      </c>
      <c r="F687" s="128">
        <v>37.369999999999997</v>
      </c>
      <c r="G687" s="128">
        <v>215.31</v>
      </c>
      <c r="H687" s="77">
        <v>45708</v>
      </c>
      <c r="I687" s="87" t="s">
        <v>20</v>
      </c>
    </row>
    <row r="688" spans="1:9" ht="31.5" customHeight="1" x14ac:dyDescent="0.25">
      <c r="A688" s="68" t="s">
        <v>3346</v>
      </c>
      <c r="B688" s="67" t="s">
        <v>3347</v>
      </c>
      <c r="C688" s="67" t="s">
        <v>2441</v>
      </c>
      <c r="D688" s="70" t="s">
        <v>2442</v>
      </c>
      <c r="E688" s="128">
        <v>160.36000000000001</v>
      </c>
      <c r="F688" s="128">
        <v>33.68</v>
      </c>
      <c r="G688" s="128">
        <v>194.04</v>
      </c>
      <c r="H688" s="77">
        <v>45681</v>
      </c>
      <c r="I688" s="87" t="s">
        <v>20</v>
      </c>
    </row>
    <row r="689" spans="1:9" ht="31.5" customHeight="1" x14ac:dyDescent="0.25">
      <c r="A689" s="68" t="s">
        <v>3348</v>
      </c>
      <c r="B689" s="67" t="s">
        <v>3349</v>
      </c>
      <c r="C689" s="67" t="s">
        <v>2441</v>
      </c>
      <c r="D689" s="70" t="s">
        <v>2442</v>
      </c>
      <c r="E689" s="128">
        <v>461.17</v>
      </c>
      <c r="F689" s="128">
        <v>96.85</v>
      </c>
      <c r="G689" s="128">
        <v>558.02</v>
      </c>
      <c r="H689" s="77">
        <v>45688</v>
      </c>
      <c r="I689" s="87" t="s">
        <v>20</v>
      </c>
    </row>
    <row r="690" spans="1:9" ht="31.5" customHeight="1" x14ac:dyDescent="0.25">
      <c r="A690" s="68" t="s">
        <v>3350</v>
      </c>
      <c r="B690" s="67" t="s">
        <v>3351</v>
      </c>
      <c r="C690" s="67" t="s">
        <v>2441</v>
      </c>
      <c r="D690" s="70" t="s">
        <v>2442</v>
      </c>
      <c r="E690" s="128">
        <v>783.7</v>
      </c>
      <c r="F690" s="128">
        <v>164.58</v>
      </c>
      <c r="G690" s="128">
        <v>948.28</v>
      </c>
      <c r="H690" s="77">
        <v>45687</v>
      </c>
      <c r="I690" s="87" t="s">
        <v>20</v>
      </c>
    </row>
    <row r="691" spans="1:9" ht="31.5" customHeight="1" x14ac:dyDescent="0.25">
      <c r="A691" s="68" t="s">
        <v>3352</v>
      </c>
      <c r="B691" s="67" t="s">
        <v>3353</v>
      </c>
      <c r="C691" s="67" t="s">
        <v>2441</v>
      </c>
      <c r="D691" s="70" t="s">
        <v>2442</v>
      </c>
      <c r="E691" s="128">
        <v>89.11</v>
      </c>
      <c r="F691" s="128">
        <v>18.71</v>
      </c>
      <c r="G691" s="128">
        <v>107.82</v>
      </c>
      <c r="H691" s="77">
        <v>45691</v>
      </c>
      <c r="I691" s="87" t="s">
        <v>20</v>
      </c>
    </row>
    <row r="692" spans="1:9" ht="31.5" customHeight="1" x14ac:dyDescent="0.25">
      <c r="A692" s="68" t="s">
        <v>3354</v>
      </c>
      <c r="B692" s="67" t="s">
        <v>3355</v>
      </c>
      <c r="C692" s="67" t="s">
        <v>2441</v>
      </c>
      <c r="D692" s="70" t="s">
        <v>2442</v>
      </c>
      <c r="E692" s="128">
        <v>63.84</v>
      </c>
      <c r="F692" s="128">
        <v>13.41</v>
      </c>
      <c r="G692" s="128">
        <v>77.25</v>
      </c>
      <c r="H692" s="77">
        <v>45686</v>
      </c>
      <c r="I692" s="87" t="s">
        <v>20</v>
      </c>
    </row>
    <row r="693" spans="1:9" ht="31.5" customHeight="1" x14ac:dyDescent="0.25">
      <c r="A693" s="68" t="s">
        <v>3356</v>
      </c>
      <c r="B693" s="67" t="s">
        <v>3357</v>
      </c>
      <c r="C693" s="67" t="s">
        <v>2441</v>
      </c>
      <c r="D693" s="70" t="s">
        <v>2442</v>
      </c>
      <c r="E693" s="128">
        <v>15.16</v>
      </c>
      <c r="F693" s="128">
        <v>3.18</v>
      </c>
      <c r="G693" s="128">
        <v>18.34</v>
      </c>
      <c r="H693" s="77">
        <v>45686</v>
      </c>
      <c r="I693" s="87" t="s">
        <v>20</v>
      </c>
    </row>
    <row r="694" spans="1:9" ht="31.5" customHeight="1" x14ac:dyDescent="0.25">
      <c r="A694" s="68" t="s">
        <v>3358</v>
      </c>
      <c r="B694" s="67" t="s">
        <v>3359</v>
      </c>
      <c r="C694" s="67" t="s">
        <v>2441</v>
      </c>
      <c r="D694" s="70" t="s">
        <v>2442</v>
      </c>
      <c r="E694" s="128">
        <v>53.81</v>
      </c>
      <c r="F694" s="128">
        <v>11.3</v>
      </c>
      <c r="G694" s="128">
        <v>65.11</v>
      </c>
      <c r="H694" s="77">
        <v>45685</v>
      </c>
      <c r="I694" s="87" t="s">
        <v>20</v>
      </c>
    </row>
    <row r="695" spans="1:9" ht="31.5" customHeight="1" x14ac:dyDescent="0.25">
      <c r="A695" s="68" t="s">
        <v>3360</v>
      </c>
      <c r="B695" s="67" t="s">
        <v>3361</v>
      </c>
      <c r="C695" s="67" t="s">
        <v>2441</v>
      </c>
      <c r="D695" s="70" t="s">
        <v>2442</v>
      </c>
      <c r="E695" s="128">
        <v>138.6</v>
      </c>
      <c r="F695" s="128">
        <v>29.11</v>
      </c>
      <c r="G695" s="128">
        <v>167.71</v>
      </c>
      <c r="H695" s="77">
        <v>45686</v>
      </c>
      <c r="I695" s="87" t="s">
        <v>20</v>
      </c>
    </row>
    <row r="696" spans="1:9" ht="31.5" customHeight="1" x14ac:dyDescent="0.25">
      <c r="A696" s="68" t="s">
        <v>3362</v>
      </c>
      <c r="B696" s="67" t="s">
        <v>3363</v>
      </c>
      <c r="C696" s="67" t="s">
        <v>2441</v>
      </c>
      <c r="D696" s="70" t="s">
        <v>2442</v>
      </c>
      <c r="E696" s="128">
        <v>69.05</v>
      </c>
      <c r="F696" s="128">
        <v>14.5</v>
      </c>
      <c r="G696" s="128">
        <v>83.55</v>
      </c>
      <c r="H696" s="77">
        <v>45701</v>
      </c>
      <c r="I696" s="87" t="s">
        <v>20</v>
      </c>
    </row>
    <row r="697" spans="1:9" ht="31.5" customHeight="1" x14ac:dyDescent="0.25">
      <c r="A697" s="68" t="s">
        <v>3364</v>
      </c>
      <c r="B697" s="67" t="s">
        <v>3199</v>
      </c>
      <c r="C697" s="67" t="s">
        <v>2441</v>
      </c>
      <c r="D697" s="70" t="s">
        <v>2442</v>
      </c>
      <c r="E697" s="128">
        <v>798</v>
      </c>
      <c r="F697" s="128">
        <v>167.58</v>
      </c>
      <c r="G697" s="128">
        <v>965.58</v>
      </c>
      <c r="H697" s="77">
        <v>45702</v>
      </c>
      <c r="I697" s="87" t="s">
        <v>20</v>
      </c>
    </row>
    <row r="698" spans="1:9" ht="31.5" customHeight="1" x14ac:dyDescent="0.25">
      <c r="A698" s="68" t="s">
        <v>3365</v>
      </c>
      <c r="B698" s="67" t="s">
        <v>3366</v>
      </c>
      <c r="C698" s="67" t="s">
        <v>2441</v>
      </c>
      <c r="D698" s="70" t="s">
        <v>2442</v>
      </c>
      <c r="E698" s="128">
        <v>12.46</v>
      </c>
      <c r="F698" s="128">
        <v>2.62</v>
      </c>
      <c r="G698" s="128">
        <v>15.08</v>
      </c>
      <c r="H698" s="77">
        <v>45693</v>
      </c>
      <c r="I698" s="87" t="s">
        <v>20</v>
      </c>
    </row>
    <row r="699" spans="1:9" ht="31.5" customHeight="1" x14ac:dyDescent="0.25">
      <c r="A699" s="68" t="s">
        <v>3367</v>
      </c>
      <c r="B699" s="67" t="s">
        <v>3368</v>
      </c>
      <c r="C699" s="67" t="s">
        <v>2441</v>
      </c>
      <c r="D699" s="70" t="s">
        <v>2442</v>
      </c>
      <c r="E699" s="128">
        <v>145.5</v>
      </c>
      <c r="F699" s="128">
        <v>30.56</v>
      </c>
      <c r="G699" s="128">
        <v>176.06</v>
      </c>
      <c r="H699" s="77">
        <v>45701</v>
      </c>
      <c r="I699" s="87" t="s">
        <v>20</v>
      </c>
    </row>
    <row r="700" spans="1:9" ht="31.5" customHeight="1" x14ac:dyDescent="0.25">
      <c r="A700" s="68" t="s">
        <v>3369</v>
      </c>
      <c r="B700" s="67" t="s">
        <v>3370</v>
      </c>
      <c r="C700" s="67" t="s">
        <v>2441</v>
      </c>
      <c r="D700" s="70" t="s">
        <v>2442</v>
      </c>
      <c r="E700" s="128">
        <v>352.78</v>
      </c>
      <c r="F700" s="128">
        <v>74.08</v>
      </c>
      <c r="G700" s="128">
        <v>426.86</v>
      </c>
      <c r="H700" s="77">
        <v>45691</v>
      </c>
      <c r="I700" s="87" t="s">
        <v>20</v>
      </c>
    </row>
    <row r="701" spans="1:9" ht="31.5" customHeight="1" x14ac:dyDescent="0.25">
      <c r="A701" s="68" t="s">
        <v>3371</v>
      </c>
      <c r="B701" s="67" t="s">
        <v>3372</v>
      </c>
      <c r="C701" s="67" t="s">
        <v>2441</v>
      </c>
      <c r="D701" s="70" t="s">
        <v>2442</v>
      </c>
      <c r="E701" s="128">
        <v>32.94</v>
      </c>
      <c r="F701" s="128">
        <v>6.92</v>
      </c>
      <c r="G701" s="128">
        <v>39.86</v>
      </c>
      <c r="H701" s="77">
        <v>45705</v>
      </c>
      <c r="I701" s="87" t="s">
        <v>20</v>
      </c>
    </row>
    <row r="702" spans="1:9" ht="31.5" customHeight="1" x14ac:dyDescent="0.25">
      <c r="A702" s="68" t="s">
        <v>3373</v>
      </c>
      <c r="B702" s="67" t="s">
        <v>3374</v>
      </c>
      <c r="C702" s="67" t="s">
        <v>2441</v>
      </c>
      <c r="D702" s="70" t="s">
        <v>2442</v>
      </c>
      <c r="E702" s="128">
        <v>55.02</v>
      </c>
      <c r="F702" s="128">
        <v>11.55</v>
      </c>
      <c r="G702" s="128">
        <v>66.569999999999993</v>
      </c>
      <c r="H702" s="77">
        <v>45695</v>
      </c>
      <c r="I702" s="87" t="s">
        <v>20</v>
      </c>
    </row>
    <row r="703" spans="1:9" ht="31.5" customHeight="1" x14ac:dyDescent="0.25">
      <c r="A703" s="68" t="s">
        <v>3375</v>
      </c>
      <c r="B703" s="67" t="s">
        <v>3376</v>
      </c>
      <c r="C703" s="67" t="s">
        <v>2441</v>
      </c>
      <c r="D703" s="70" t="s">
        <v>2442</v>
      </c>
      <c r="E703" s="128">
        <v>43.36</v>
      </c>
      <c r="F703" s="128">
        <v>9.11</v>
      </c>
      <c r="G703" s="128">
        <v>52.47</v>
      </c>
      <c r="H703" s="77">
        <v>45706</v>
      </c>
      <c r="I703" s="87" t="s">
        <v>20</v>
      </c>
    </row>
    <row r="704" spans="1:9" ht="31.5" customHeight="1" x14ac:dyDescent="0.25">
      <c r="A704" s="68" t="s">
        <v>3377</v>
      </c>
      <c r="B704" s="67" t="s">
        <v>3359</v>
      </c>
      <c r="C704" s="67" t="s">
        <v>2441</v>
      </c>
      <c r="D704" s="70" t="s">
        <v>2442</v>
      </c>
      <c r="E704" s="128">
        <v>69.75</v>
      </c>
      <c r="F704" s="128">
        <v>14.65</v>
      </c>
      <c r="G704" s="128">
        <v>84.4</v>
      </c>
      <c r="H704" s="77">
        <v>45699</v>
      </c>
      <c r="I704" s="87" t="s">
        <v>20</v>
      </c>
    </row>
    <row r="705" spans="1:9" ht="31.5" customHeight="1" x14ac:dyDescent="0.25">
      <c r="A705" s="68" t="s">
        <v>3378</v>
      </c>
      <c r="B705" s="67" t="s">
        <v>3197</v>
      </c>
      <c r="C705" s="67" t="s">
        <v>2441</v>
      </c>
      <c r="D705" s="70" t="s">
        <v>2442</v>
      </c>
      <c r="E705" s="128">
        <v>330</v>
      </c>
      <c r="F705" s="128">
        <v>69.3</v>
      </c>
      <c r="G705" s="128">
        <v>399.3</v>
      </c>
      <c r="H705" s="77">
        <v>45701</v>
      </c>
      <c r="I705" s="87" t="s">
        <v>20</v>
      </c>
    </row>
    <row r="706" spans="1:9" ht="31.5" customHeight="1" x14ac:dyDescent="0.25">
      <c r="A706" s="68" t="s">
        <v>3379</v>
      </c>
      <c r="B706" s="67" t="s">
        <v>3380</v>
      </c>
      <c r="C706" s="67" t="s">
        <v>2441</v>
      </c>
      <c r="D706" s="70" t="s">
        <v>2442</v>
      </c>
      <c r="E706" s="128">
        <v>149.43</v>
      </c>
      <c r="F706" s="128">
        <v>31.38</v>
      </c>
      <c r="G706" s="128">
        <v>180.81</v>
      </c>
      <c r="H706" s="77">
        <v>45695</v>
      </c>
      <c r="I706" s="87" t="s">
        <v>20</v>
      </c>
    </row>
    <row r="707" spans="1:9" ht="31.5" customHeight="1" x14ac:dyDescent="0.25">
      <c r="A707" s="68" t="s">
        <v>3381</v>
      </c>
      <c r="B707" s="67" t="s">
        <v>3382</v>
      </c>
      <c r="C707" s="67" t="s">
        <v>2441</v>
      </c>
      <c r="D707" s="70" t="s">
        <v>2442</v>
      </c>
      <c r="E707" s="128">
        <v>60.94</v>
      </c>
      <c r="F707" s="128">
        <v>12.8</v>
      </c>
      <c r="G707" s="128">
        <v>73.739999999999995</v>
      </c>
      <c r="H707" s="77">
        <v>45705</v>
      </c>
      <c r="I707" s="87" t="s">
        <v>20</v>
      </c>
    </row>
    <row r="708" spans="1:9" ht="31.5" customHeight="1" x14ac:dyDescent="0.25">
      <c r="A708" s="68" t="s">
        <v>3383</v>
      </c>
      <c r="B708" s="67" t="s">
        <v>3384</v>
      </c>
      <c r="C708" s="67" t="s">
        <v>2441</v>
      </c>
      <c r="D708" s="70" t="s">
        <v>2442</v>
      </c>
      <c r="E708" s="128">
        <v>90.44</v>
      </c>
      <c r="F708" s="128">
        <v>18.989999999999998</v>
      </c>
      <c r="G708" s="128">
        <v>109.43</v>
      </c>
      <c r="H708" s="77">
        <v>45698</v>
      </c>
      <c r="I708" s="87" t="s">
        <v>20</v>
      </c>
    </row>
    <row r="709" spans="1:9" ht="31.5" customHeight="1" x14ac:dyDescent="0.25">
      <c r="A709" s="68" t="s">
        <v>3385</v>
      </c>
      <c r="B709" s="67" t="s">
        <v>3386</v>
      </c>
      <c r="C709" s="67" t="s">
        <v>2441</v>
      </c>
      <c r="D709" s="70" t="s">
        <v>2442</v>
      </c>
      <c r="E709" s="128">
        <v>49.63</v>
      </c>
      <c r="F709" s="128">
        <v>10.42</v>
      </c>
      <c r="G709" s="128">
        <v>60.05</v>
      </c>
      <c r="H709" s="77">
        <v>45712</v>
      </c>
      <c r="I709" s="87" t="s">
        <v>20</v>
      </c>
    </row>
    <row r="710" spans="1:9" ht="31.5" customHeight="1" x14ac:dyDescent="0.25">
      <c r="A710" s="68" t="s">
        <v>3387</v>
      </c>
      <c r="B710" s="67" t="s">
        <v>3388</v>
      </c>
      <c r="C710" s="67" t="s">
        <v>2441</v>
      </c>
      <c r="D710" s="70" t="s">
        <v>2442</v>
      </c>
      <c r="E710" s="128">
        <v>78.66</v>
      </c>
      <c r="F710" s="128">
        <v>16.52</v>
      </c>
      <c r="G710" s="128">
        <v>95.18</v>
      </c>
      <c r="H710" s="77">
        <v>45698</v>
      </c>
      <c r="I710" s="87" t="s">
        <v>20</v>
      </c>
    </row>
    <row r="711" spans="1:9" ht="31.5" customHeight="1" x14ac:dyDescent="0.25">
      <c r="A711" s="68" t="s">
        <v>3389</v>
      </c>
      <c r="B711" s="67" t="s">
        <v>3390</v>
      </c>
      <c r="C711" s="67" t="s">
        <v>2441</v>
      </c>
      <c r="D711" s="70" t="s">
        <v>2442</v>
      </c>
      <c r="E711" s="128">
        <v>53.6</v>
      </c>
      <c r="F711" s="128">
        <v>11.26</v>
      </c>
      <c r="G711" s="128">
        <v>64.86</v>
      </c>
      <c r="H711" s="77">
        <v>45699</v>
      </c>
      <c r="I711" s="87" t="s">
        <v>20</v>
      </c>
    </row>
    <row r="712" spans="1:9" ht="31.5" customHeight="1" x14ac:dyDescent="0.25">
      <c r="A712" s="68" t="s">
        <v>3391</v>
      </c>
      <c r="B712" s="67" t="s">
        <v>3339</v>
      </c>
      <c r="C712" s="67" t="s">
        <v>2441</v>
      </c>
      <c r="D712" s="70" t="s">
        <v>2442</v>
      </c>
      <c r="E712" s="128">
        <v>14.66</v>
      </c>
      <c r="F712" s="128">
        <v>3.08</v>
      </c>
      <c r="G712" s="128">
        <v>17.739999999999998</v>
      </c>
      <c r="H712" s="77">
        <v>45699</v>
      </c>
      <c r="I712" s="87" t="s">
        <v>20</v>
      </c>
    </row>
    <row r="713" spans="1:9" ht="31.5" customHeight="1" x14ac:dyDescent="0.25">
      <c r="A713" s="68" t="s">
        <v>3392</v>
      </c>
      <c r="B713" s="67" t="s">
        <v>3393</v>
      </c>
      <c r="C713" s="67" t="s">
        <v>2441</v>
      </c>
      <c r="D713" s="70" t="s">
        <v>2442</v>
      </c>
      <c r="E713" s="128">
        <v>39.75</v>
      </c>
      <c r="F713" s="128">
        <v>8.35</v>
      </c>
      <c r="G713" s="128">
        <v>48.1</v>
      </c>
      <c r="H713" s="77">
        <v>45699</v>
      </c>
      <c r="I713" s="87" t="s">
        <v>20</v>
      </c>
    </row>
    <row r="714" spans="1:9" ht="31.5" customHeight="1" x14ac:dyDescent="0.25">
      <c r="A714" s="68" t="s">
        <v>3394</v>
      </c>
      <c r="B714" s="67" t="s">
        <v>3395</v>
      </c>
      <c r="C714" s="67" t="s">
        <v>2441</v>
      </c>
      <c r="D714" s="70" t="s">
        <v>2442</v>
      </c>
      <c r="E714" s="128">
        <v>116.25</v>
      </c>
      <c r="F714" s="128">
        <v>24.41</v>
      </c>
      <c r="G714" s="128">
        <v>140.66</v>
      </c>
      <c r="H714" s="77">
        <v>45702</v>
      </c>
      <c r="I714" s="87" t="s">
        <v>20</v>
      </c>
    </row>
    <row r="715" spans="1:9" ht="31.5" customHeight="1" x14ac:dyDescent="0.25">
      <c r="A715" s="68" t="s">
        <v>3396</v>
      </c>
      <c r="B715" s="67" t="s">
        <v>3397</v>
      </c>
      <c r="C715" s="67" t="s">
        <v>2441</v>
      </c>
      <c r="D715" s="70" t="s">
        <v>2442</v>
      </c>
      <c r="E715" s="128">
        <v>73.94</v>
      </c>
      <c r="F715" s="128">
        <v>15.53</v>
      </c>
      <c r="G715" s="128">
        <v>89.47</v>
      </c>
      <c r="H715" s="77">
        <v>45699</v>
      </c>
      <c r="I715" s="87" t="s">
        <v>20</v>
      </c>
    </row>
    <row r="716" spans="1:9" ht="31.5" customHeight="1" x14ac:dyDescent="0.25">
      <c r="A716" s="68" t="s">
        <v>3398</v>
      </c>
      <c r="B716" s="67" t="s">
        <v>3399</v>
      </c>
      <c r="C716" s="67" t="s">
        <v>2441</v>
      </c>
      <c r="D716" s="70" t="s">
        <v>2442</v>
      </c>
      <c r="E716" s="128">
        <v>238.5</v>
      </c>
      <c r="F716" s="128">
        <v>50.09</v>
      </c>
      <c r="G716" s="128">
        <v>288.58999999999997</v>
      </c>
      <c r="H716" s="77">
        <v>45701</v>
      </c>
      <c r="I716" s="87" t="s">
        <v>20</v>
      </c>
    </row>
    <row r="717" spans="1:9" ht="31.5" customHeight="1" x14ac:dyDescent="0.25">
      <c r="A717" s="68" t="s">
        <v>3400</v>
      </c>
      <c r="B717" s="67" t="s">
        <v>3388</v>
      </c>
      <c r="C717" s="67" t="s">
        <v>2441</v>
      </c>
      <c r="D717" s="70" t="s">
        <v>2442</v>
      </c>
      <c r="E717" s="128">
        <v>157.32</v>
      </c>
      <c r="F717" s="128">
        <v>33.04</v>
      </c>
      <c r="G717" s="128">
        <v>190.36</v>
      </c>
      <c r="H717" s="77">
        <v>45701</v>
      </c>
      <c r="I717" s="87" t="s">
        <v>20</v>
      </c>
    </row>
    <row r="718" spans="1:9" ht="31.5" customHeight="1" x14ac:dyDescent="0.25">
      <c r="A718" s="68" t="s">
        <v>3401</v>
      </c>
      <c r="B718" s="67" t="s">
        <v>3402</v>
      </c>
      <c r="C718" s="67" t="s">
        <v>2441</v>
      </c>
      <c r="D718" s="70" t="s">
        <v>2442</v>
      </c>
      <c r="E718" s="128">
        <v>19.28</v>
      </c>
      <c r="F718" s="128">
        <v>4.05</v>
      </c>
      <c r="G718" s="128">
        <v>23.33</v>
      </c>
      <c r="H718" s="77">
        <v>45707</v>
      </c>
      <c r="I718" s="87" t="s">
        <v>20</v>
      </c>
    </row>
    <row r="719" spans="1:9" ht="31.5" customHeight="1" x14ac:dyDescent="0.25">
      <c r="A719" s="68" t="s">
        <v>3403</v>
      </c>
      <c r="B719" s="67" t="s">
        <v>3404</v>
      </c>
      <c r="C719" s="67" t="s">
        <v>2441</v>
      </c>
      <c r="D719" s="70" t="s">
        <v>2442</v>
      </c>
      <c r="E719" s="128">
        <v>301.5</v>
      </c>
      <c r="F719" s="128">
        <v>63.32</v>
      </c>
      <c r="G719" s="128">
        <v>364.82</v>
      </c>
      <c r="H719" s="77">
        <v>45706</v>
      </c>
      <c r="I719" s="87" t="s">
        <v>20</v>
      </c>
    </row>
    <row r="720" spans="1:9" ht="31.5" customHeight="1" x14ac:dyDescent="0.25">
      <c r="A720" s="68" t="s">
        <v>3405</v>
      </c>
      <c r="B720" s="67" t="s">
        <v>3406</v>
      </c>
      <c r="C720" s="67" t="s">
        <v>2441</v>
      </c>
      <c r="D720" s="70" t="s">
        <v>2442</v>
      </c>
      <c r="E720" s="128">
        <v>77.069999999999993</v>
      </c>
      <c r="F720" s="128">
        <v>16.18</v>
      </c>
      <c r="G720" s="128">
        <v>93.25</v>
      </c>
      <c r="H720" s="77">
        <v>45712</v>
      </c>
      <c r="I720" s="87" t="s">
        <v>20</v>
      </c>
    </row>
    <row r="721" spans="1:9" ht="31.5" customHeight="1" x14ac:dyDescent="0.25">
      <c r="A721" s="68" t="s">
        <v>3407</v>
      </c>
      <c r="B721" s="67" t="s">
        <v>3408</v>
      </c>
      <c r="C721" s="67" t="s">
        <v>2441</v>
      </c>
      <c r="D721" s="70" t="s">
        <v>2442</v>
      </c>
      <c r="E721" s="128">
        <v>175.34</v>
      </c>
      <c r="F721" s="128">
        <v>36.82</v>
      </c>
      <c r="G721" s="128">
        <v>212.16</v>
      </c>
      <c r="H721" s="77">
        <v>45707</v>
      </c>
      <c r="I721" s="87" t="s">
        <v>20</v>
      </c>
    </row>
    <row r="722" spans="1:9" ht="31.5" customHeight="1" x14ac:dyDescent="0.25">
      <c r="A722" s="68" t="s">
        <v>3409</v>
      </c>
      <c r="B722" s="67" t="s">
        <v>3410</v>
      </c>
      <c r="C722" s="67" t="s">
        <v>2441</v>
      </c>
      <c r="D722" s="70" t="s">
        <v>2442</v>
      </c>
      <c r="E722" s="128">
        <v>489</v>
      </c>
      <c r="F722" s="128">
        <v>102.69</v>
      </c>
      <c r="G722" s="128">
        <v>591.69000000000005</v>
      </c>
      <c r="H722" s="77">
        <v>45708</v>
      </c>
      <c r="I722" s="87" t="s">
        <v>20</v>
      </c>
    </row>
    <row r="723" spans="1:9" ht="31.5" customHeight="1" x14ac:dyDescent="0.25">
      <c r="A723" s="68" t="s">
        <v>3411</v>
      </c>
      <c r="B723" s="67" t="s">
        <v>3412</v>
      </c>
      <c r="C723" s="67" t="s">
        <v>2441</v>
      </c>
      <c r="D723" s="70" t="s">
        <v>2442</v>
      </c>
      <c r="E723" s="128">
        <v>489</v>
      </c>
      <c r="F723" s="128">
        <v>102.69</v>
      </c>
      <c r="G723" s="128">
        <v>591.69000000000005</v>
      </c>
      <c r="H723" s="77">
        <v>45708</v>
      </c>
      <c r="I723" s="87" t="s">
        <v>20</v>
      </c>
    </row>
    <row r="724" spans="1:9" ht="31.5" customHeight="1" x14ac:dyDescent="0.25">
      <c r="A724" s="68" t="s">
        <v>3413</v>
      </c>
      <c r="B724" s="67" t="s">
        <v>3414</v>
      </c>
      <c r="C724" s="67" t="s">
        <v>2441</v>
      </c>
      <c r="D724" s="70" t="s">
        <v>2442</v>
      </c>
      <c r="E724" s="128">
        <v>39.67</v>
      </c>
      <c r="F724" s="128">
        <v>8.33</v>
      </c>
      <c r="G724" s="128">
        <v>48</v>
      </c>
      <c r="H724" s="77">
        <v>45709</v>
      </c>
      <c r="I724" s="87" t="s">
        <v>20</v>
      </c>
    </row>
    <row r="725" spans="1:9" ht="31.5" customHeight="1" x14ac:dyDescent="0.25">
      <c r="A725" s="68" t="s">
        <v>3415</v>
      </c>
      <c r="B725" s="67" t="s">
        <v>3416</v>
      </c>
      <c r="C725" s="67" t="s">
        <v>2441</v>
      </c>
      <c r="D725" s="70" t="s">
        <v>2442</v>
      </c>
      <c r="E725" s="128">
        <v>230.25</v>
      </c>
      <c r="F725" s="128">
        <v>48.35</v>
      </c>
      <c r="G725" s="128">
        <v>278.60000000000002</v>
      </c>
      <c r="H725" s="77">
        <v>45680</v>
      </c>
      <c r="I725" s="87" t="s">
        <v>20</v>
      </c>
    </row>
    <row r="726" spans="1:9" ht="31.5" customHeight="1" x14ac:dyDescent="0.25">
      <c r="A726" s="68" t="s">
        <v>3417</v>
      </c>
      <c r="B726" s="67" t="s">
        <v>3418</v>
      </c>
      <c r="C726" s="67" t="s">
        <v>2441</v>
      </c>
      <c r="D726" s="70" t="s">
        <v>2442</v>
      </c>
      <c r="E726" s="128">
        <v>48.96</v>
      </c>
      <c r="F726" s="128">
        <v>10.28</v>
      </c>
      <c r="G726" s="128">
        <v>59.24</v>
      </c>
      <c r="H726" s="77">
        <v>45687</v>
      </c>
      <c r="I726" s="87" t="s">
        <v>20</v>
      </c>
    </row>
    <row r="727" spans="1:9" ht="31.5" customHeight="1" x14ac:dyDescent="0.25">
      <c r="A727" s="68" t="s">
        <v>3419</v>
      </c>
      <c r="B727" s="67" t="s">
        <v>3420</v>
      </c>
      <c r="C727" s="67" t="s">
        <v>2441</v>
      </c>
      <c r="D727" s="70" t="s">
        <v>2442</v>
      </c>
      <c r="E727" s="128">
        <v>249.75</v>
      </c>
      <c r="F727" s="128">
        <v>52.45</v>
      </c>
      <c r="G727" s="128">
        <v>302.2</v>
      </c>
      <c r="H727" s="77">
        <v>45672</v>
      </c>
      <c r="I727" s="87" t="s">
        <v>20</v>
      </c>
    </row>
    <row r="728" spans="1:9" ht="31.5" customHeight="1" x14ac:dyDescent="0.25">
      <c r="A728" s="68" t="s">
        <v>3421</v>
      </c>
      <c r="B728" s="67" t="s">
        <v>3422</v>
      </c>
      <c r="C728" s="67" t="s">
        <v>2441</v>
      </c>
      <c r="D728" s="70" t="s">
        <v>2442</v>
      </c>
      <c r="E728" s="128">
        <v>2352</v>
      </c>
      <c r="F728" s="128">
        <v>493.92</v>
      </c>
      <c r="G728" s="128">
        <v>2845.92</v>
      </c>
      <c r="H728" s="77">
        <v>45672</v>
      </c>
      <c r="I728" s="87" t="s">
        <v>20</v>
      </c>
    </row>
    <row r="729" spans="1:9" ht="31.5" customHeight="1" x14ac:dyDescent="0.25">
      <c r="A729" s="68" t="s">
        <v>3423</v>
      </c>
      <c r="B729" s="67" t="s">
        <v>3424</v>
      </c>
      <c r="C729" s="67" t="s">
        <v>2441</v>
      </c>
      <c r="D729" s="70" t="s">
        <v>2442</v>
      </c>
      <c r="E729" s="128">
        <v>1071</v>
      </c>
      <c r="F729" s="128">
        <v>224.91</v>
      </c>
      <c r="G729" s="128">
        <v>1295.9100000000001</v>
      </c>
      <c r="H729" s="77">
        <v>45672</v>
      </c>
      <c r="I729" s="87" t="s">
        <v>20</v>
      </c>
    </row>
    <row r="730" spans="1:9" ht="31.5" customHeight="1" x14ac:dyDescent="0.25">
      <c r="A730" s="68" t="s">
        <v>3425</v>
      </c>
      <c r="B730" s="67" t="s">
        <v>3426</v>
      </c>
      <c r="C730" s="67" t="s">
        <v>2441</v>
      </c>
      <c r="D730" s="70" t="s">
        <v>2442</v>
      </c>
      <c r="E730" s="128">
        <v>2702.89</v>
      </c>
      <c r="F730" s="128">
        <v>567.61</v>
      </c>
      <c r="G730" s="128">
        <v>3270.5</v>
      </c>
      <c r="H730" s="77">
        <v>45673</v>
      </c>
      <c r="I730" s="87" t="s">
        <v>20</v>
      </c>
    </row>
    <row r="731" spans="1:9" ht="31.5" customHeight="1" x14ac:dyDescent="0.25">
      <c r="A731" s="68" t="s">
        <v>3427</v>
      </c>
      <c r="B731" s="67" t="s">
        <v>3428</v>
      </c>
      <c r="C731" s="67" t="s">
        <v>2441</v>
      </c>
      <c r="D731" s="70" t="s">
        <v>2442</v>
      </c>
      <c r="E731" s="128">
        <v>165.8</v>
      </c>
      <c r="F731" s="128">
        <v>34.82</v>
      </c>
      <c r="G731" s="128">
        <v>200.62</v>
      </c>
      <c r="H731" s="77">
        <v>45679</v>
      </c>
      <c r="I731" s="87" t="s">
        <v>20</v>
      </c>
    </row>
    <row r="732" spans="1:9" ht="31.5" customHeight="1" x14ac:dyDescent="0.25">
      <c r="A732" s="68" t="s">
        <v>3429</v>
      </c>
      <c r="B732" s="67" t="s">
        <v>3430</v>
      </c>
      <c r="C732" s="67" t="s">
        <v>2441</v>
      </c>
      <c r="D732" s="70" t="s">
        <v>2442</v>
      </c>
      <c r="E732" s="128">
        <v>2497.5</v>
      </c>
      <c r="F732" s="128">
        <v>524.48</v>
      </c>
      <c r="G732" s="128">
        <v>3021.98</v>
      </c>
      <c r="H732" s="77">
        <v>45679</v>
      </c>
      <c r="I732" s="87" t="s">
        <v>20</v>
      </c>
    </row>
    <row r="733" spans="1:9" ht="31.5" customHeight="1" x14ac:dyDescent="0.25">
      <c r="A733" s="68" t="s">
        <v>3431</v>
      </c>
      <c r="B733" s="67" t="s">
        <v>3432</v>
      </c>
      <c r="C733" s="67" t="s">
        <v>2441</v>
      </c>
      <c r="D733" s="70" t="s">
        <v>2442</v>
      </c>
      <c r="E733" s="128">
        <v>150.65</v>
      </c>
      <c r="F733" s="128">
        <v>31.64</v>
      </c>
      <c r="G733" s="128">
        <v>182.29</v>
      </c>
      <c r="H733" s="77">
        <v>45686</v>
      </c>
      <c r="I733" s="87" t="s">
        <v>20</v>
      </c>
    </row>
    <row r="734" spans="1:9" ht="31.5" customHeight="1" x14ac:dyDescent="0.25">
      <c r="A734" s="68" t="s">
        <v>3433</v>
      </c>
      <c r="B734" s="67" t="s">
        <v>3434</v>
      </c>
      <c r="C734" s="67" t="s">
        <v>2441</v>
      </c>
      <c r="D734" s="70" t="s">
        <v>2442</v>
      </c>
      <c r="E734" s="128">
        <v>72.83</v>
      </c>
      <c r="F734" s="128">
        <v>15.29</v>
      </c>
      <c r="G734" s="128">
        <v>88.12</v>
      </c>
      <c r="H734" s="77">
        <v>45684</v>
      </c>
      <c r="I734" s="87" t="s">
        <v>20</v>
      </c>
    </row>
    <row r="735" spans="1:9" ht="31.5" customHeight="1" x14ac:dyDescent="0.25">
      <c r="A735" s="68" t="s">
        <v>3435</v>
      </c>
      <c r="B735" s="67" t="s">
        <v>3436</v>
      </c>
      <c r="C735" s="67" t="s">
        <v>2441</v>
      </c>
      <c r="D735" s="70" t="s">
        <v>2442</v>
      </c>
      <c r="E735" s="128">
        <v>69.3</v>
      </c>
      <c r="F735" s="128">
        <v>14.55</v>
      </c>
      <c r="G735" s="128">
        <v>83.85</v>
      </c>
      <c r="H735" s="77">
        <v>45684</v>
      </c>
      <c r="I735" s="87" t="s">
        <v>20</v>
      </c>
    </row>
    <row r="736" spans="1:9" ht="31.5" customHeight="1" x14ac:dyDescent="0.25">
      <c r="A736" s="68" t="s">
        <v>3437</v>
      </c>
      <c r="B736" s="67" t="s">
        <v>3438</v>
      </c>
      <c r="C736" s="67" t="s">
        <v>2441</v>
      </c>
      <c r="D736" s="70" t="s">
        <v>2442</v>
      </c>
      <c r="E736" s="128">
        <v>186</v>
      </c>
      <c r="F736" s="128">
        <v>39.06</v>
      </c>
      <c r="G736" s="128">
        <v>225.06</v>
      </c>
      <c r="H736" s="77">
        <v>45693</v>
      </c>
      <c r="I736" s="87" t="s">
        <v>20</v>
      </c>
    </row>
    <row r="737" spans="1:9" ht="31.5" customHeight="1" x14ac:dyDescent="0.25">
      <c r="A737" s="68" t="s">
        <v>3439</v>
      </c>
      <c r="B737" s="67" t="s">
        <v>3440</v>
      </c>
      <c r="C737" s="67" t="s">
        <v>2441</v>
      </c>
      <c r="D737" s="70" t="s">
        <v>2442</v>
      </c>
      <c r="E737" s="128">
        <v>87.2</v>
      </c>
      <c r="F737" s="128">
        <v>18.309999999999999</v>
      </c>
      <c r="G737" s="128">
        <v>105.51</v>
      </c>
      <c r="H737" s="77">
        <v>45684</v>
      </c>
      <c r="I737" s="87" t="s">
        <v>20</v>
      </c>
    </row>
    <row r="738" spans="1:9" ht="31.5" customHeight="1" x14ac:dyDescent="0.25">
      <c r="A738" s="68" t="s">
        <v>3441</v>
      </c>
      <c r="B738" s="67" t="s">
        <v>3442</v>
      </c>
      <c r="C738" s="67" t="s">
        <v>2441</v>
      </c>
      <c r="D738" s="70" t="s">
        <v>2442</v>
      </c>
      <c r="E738" s="128">
        <v>117</v>
      </c>
      <c r="F738" s="128">
        <v>24.57</v>
      </c>
      <c r="G738" s="128">
        <v>141.57</v>
      </c>
      <c r="H738" s="77">
        <v>45644</v>
      </c>
      <c r="I738" s="87" t="s">
        <v>20</v>
      </c>
    </row>
    <row r="739" spans="1:9" ht="31.5" customHeight="1" x14ac:dyDescent="0.25">
      <c r="A739" s="68" t="s">
        <v>3443</v>
      </c>
      <c r="B739" s="67" t="s">
        <v>3444</v>
      </c>
      <c r="C739" s="67" t="s">
        <v>2441</v>
      </c>
      <c r="D739" s="70" t="s">
        <v>2442</v>
      </c>
      <c r="E739" s="128">
        <v>13.27</v>
      </c>
      <c r="F739" s="128">
        <v>2.79</v>
      </c>
      <c r="G739" s="128">
        <v>16.059999999999999</v>
      </c>
      <c r="H739" s="77">
        <v>45693</v>
      </c>
      <c r="I739" s="87" t="s">
        <v>20</v>
      </c>
    </row>
    <row r="740" spans="1:9" ht="31.5" customHeight="1" x14ac:dyDescent="0.25">
      <c r="A740" s="68" t="s">
        <v>3445</v>
      </c>
      <c r="B740" s="67" t="s">
        <v>3446</v>
      </c>
      <c r="C740" s="67" t="s">
        <v>2441</v>
      </c>
      <c r="D740" s="70" t="s">
        <v>2442</v>
      </c>
      <c r="E740" s="128">
        <v>60.6</v>
      </c>
      <c r="F740" s="128">
        <v>12.73</v>
      </c>
      <c r="G740" s="128">
        <v>73.33</v>
      </c>
      <c r="H740" s="77">
        <v>45685</v>
      </c>
      <c r="I740" s="87" t="s">
        <v>20</v>
      </c>
    </row>
    <row r="741" spans="1:9" ht="31.5" customHeight="1" x14ac:dyDescent="0.25">
      <c r="A741" s="68" t="s">
        <v>3447</v>
      </c>
      <c r="B741" s="67" t="s">
        <v>3448</v>
      </c>
      <c r="C741" s="67" t="s">
        <v>2441</v>
      </c>
      <c r="D741" s="70" t="s">
        <v>2442</v>
      </c>
      <c r="E741" s="128">
        <v>34.42</v>
      </c>
      <c r="F741" s="128">
        <v>7.23</v>
      </c>
      <c r="G741" s="128">
        <v>41.65</v>
      </c>
      <c r="H741" s="77">
        <v>45674</v>
      </c>
      <c r="I741" s="87" t="s">
        <v>20</v>
      </c>
    </row>
    <row r="742" spans="1:9" ht="31.5" customHeight="1" x14ac:dyDescent="0.25">
      <c r="A742" s="68" t="s">
        <v>3449</v>
      </c>
      <c r="B742" s="67" t="s">
        <v>3450</v>
      </c>
      <c r="C742" s="67" t="s">
        <v>2441</v>
      </c>
      <c r="D742" s="70" t="s">
        <v>2442</v>
      </c>
      <c r="E742" s="128">
        <v>61.8</v>
      </c>
      <c r="F742" s="128">
        <v>12.98</v>
      </c>
      <c r="G742" s="128">
        <v>74.78</v>
      </c>
      <c r="H742" s="77">
        <v>45693</v>
      </c>
      <c r="I742" s="87" t="s">
        <v>20</v>
      </c>
    </row>
    <row r="743" spans="1:9" ht="31.5" customHeight="1" x14ac:dyDescent="0.25">
      <c r="A743" s="68" t="s">
        <v>3451</v>
      </c>
      <c r="B743" s="67" t="s">
        <v>3452</v>
      </c>
      <c r="C743" s="67" t="s">
        <v>2501</v>
      </c>
      <c r="D743" s="70" t="s">
        <v>2502</v>
      </c>
      <c r="E743" s="128">
        <v>16.2</v>
      </c>
      <c r="F743" s="128">
        <v>3.4</v>
      </c>
      <c r="G743" s="128">
        <v>19.600000000000001</v>
      </c>
      <c r="H743" s="77">
        <v>45687</v>
      </c>
      <c r="I743" s="87" t="s">
        <v>20</v>
      </c>
    </row>
    <row r="744" spans="1:9" ht="31.5" customHeight="1" x14ac:dyDescent="0.25">
      <c r="A744" s="68" t="s">
        <v>3453</v>
      </c>
      <c r="B744" s="67" t="s">
        <v>3454</v>
      </c>
      <c r="C744" s="67" t="s">
        <v>2501</v>
      </c>
      <c r="D744" s="70" t="s">
        <v>2502</v>
      </c>
      <c r="E744" s="128">
        <v>189.26</v>
      </c>
      <c r="F744" s="128">
        <v>39.74</v>
      </c>
      <c r="G744" s="128">
        <v>229</v>
      </c>
      <c r="H744" s="77">
        <v>45709</v>
      </c>
      <c r="I744" s="87" t="s">
        <v>20</v>
      </c>
    </row>
    <row r="745" spans="1:9" ht="31.5" customHeight="1" x14ac:dyDescent="0.25">
      <c r="A745" s="68" t="s">
        <v>3455</v>
      </c>
      <c r="B745" s="67" t="s">
        <v>3456</v>
      </c>
      <c r="C745" s="67" t="s">
        <v>2503</v>
      </c>
      <c r="D745" s="70" t="s">
        <v>3457</v>
      </c>
      <c r="E745" s="128">
        <v>108.58</v>
      </c>
      <c r="F745" s="128">
        <v>22.8</v>
      </c>
      <c r="G745" s="128">
        <v>131.38</v>
      </c>
      <c r="H745" s="77">
        <v>45687</v>
      </c>
      <c r="I745" s="87" t="s">
        <v>20</v>
      </c>
    </row>
    <row r="746" spans="1:9" ht="31.5" customHeight="1" x14ac:dyDescent="0.25">
      <c r="A746" s="68" t="s">
        <v>3458</v>
      </c>
      <c r="B746" s="67" t="s">
        <v>3459</v>
      </c>
      <c r="C746" s="67" t="s">
        <v>2503</v>
      </c>
      <c r="D746" s="70" t="s">
        <v>3457</v>
      </c>
      <c r="E746" s="128">
        <v>60.65</v>
      </c>
      <c r="F746" s="128">
        <v>6.07</v>
      </c>
      <c r="G746" s="128">
        <v>66.72</v>
      </c>
      <c r="H746" s="77">
        <v>45685</v>
      </c>
      <c r="I746" s="87" t="s">
        <v>20</v>
      </c>
    </row>
    <row r="747" spans="1:9" ht="31.5" customHeight="1" x14ac:dyDescent="0.25">
      <c r="A747" s="68" t="s">
        <v>3460</v>
      </c>
      <c r="B747" s="67" t="s">
        <v>3461</v>
      </c>
      <c r="C747" s="67" t="s">
        <v>2503</v>
      </c>
      <c r="D747" s="70" t="s">
        <v>3457</v>
      </c>
      <c r="E747" s="128">
        <v>150</v>
      </c>
      <c r="F747" s="128">
        <v>31.5</v>
      </c>
      <c r="G747" s="128">
        <v>181.5</v>
      </c>
      <c r="H747" s="77">
        <v>45685</v>
      </c>
      <c r="I747" s="87" t="s">
        <v>20</v>
      </c>
    </row>
    <row r="748" spans="1:9" ht="31.5" customHeight="1" x14ac:dyDescent="0.25">
      <c r="A748" s="68" t="s">
        <v>3462</v>
      </c>
      <c r="B748" s="67" t="s">
        <v>3463</v>
      </c>
      <c r="C748" s="67" t="s">
        <v>2503</v>
      </c>
      <c r="D748" s="70" t="s">
        <v>3457</v>
      </c>
      <c r="E748" s="128">
        <v>249.4</v>
      </c>
      <c r="F748" s="128">
        <v>52.37</v>
      </c>
      <c r="G748" s="128">
        <v>301.77</v>
      </c>
      <c r="H748" s="77">
        <v>45685</v>
      </c>
      <c r="I748" s="87" t="s">
        <v>20</v>
      </c>
    </row>
    <row r="749" spans="1:9" ht="31.5" customHeight="1" x14ac:dyDescent="0.25">
      <c r="A749" s="68" t="s">
        <v>3464</v>
      </c>
      <c r="B749" s="67" t="s">
        <v>3465</v>
      </c>
      <c r="C749" s="67" t="s">
        <v>2503</v>
      </c>
      <c r="D749" s="70" t="s">
        <v>3457</v>
      </c>
      <c r="E749" s="128">
        <v>561.20000000000005</v>
      </c>
      <c r="F749" s="128">
        <v>56.22</v>
      </c>
      <c r="G749" s="128">
        <v>617.41999999999996</v>
      </c>
      <c r="H749" s="77">
        <v>45685</v>
      </c>
      <c r="I749" s="87" t="s">
        <v>20</v>
      </c>
    </row>
    <row r="750" spans="1:9" ht="31.5" customHeight="1" x14ac:dyDescent="0.25">
      <c r="A750" s="68" t="s">
        <v>3466</v>
      </c>
      <c r="B750" s="67" t="s">
        <v>3467</v>
      </c>
      <c r="C750" s="67" t="s">
        <v>2503</v>
      </c>
      <c r="D750" s="70" t="s">
        <v>3457</v>
      </c>
      <c r="E750" s="128">
        <v>795.98</v>
      </c>
      <c r="F750" s="128">
        <v>88.94</v>
      </c>
      <c r="G750" s="128">
        <v>884.92</v>
      </c>
      <c r="H750" s="77">
        <v>45685</v>
      </c>
      <c r="I750" s="87" t="s">
        <v>20</v>
      </c>
    </row>
    <row r="751" spans="1:9" ht="31.5" customHeight="1" x14ac:dyDescent="0.25">
      <c r="A751" s="68" t="s">
        <v>3468</v>
      </c>
      <c r="B751" s="67" t="s">
        <v>2706</v>
      </c>
      <c r="C751" s="67" t="s">
        <v>2503</v>
      </c>
      <c r="D751" s="70" t="s">
        <v>3457</v>
      </c>
      <c r="E751" s="128">
        <v>310.2</v>
      </c>
      <c r="F751" s="128">
        <v>65.14</v>
      </c>
      <c r="G751" s="128">
        <v>375.34</v>
      </c>
      <c r="H751" s="77">
        <v>45684</v>
      </c>
      <c r="I751" s="87" t="s">
        <v>20</v>
      </c>
    </row>
    <row r="752" spans="1:9" ht="31.5" customHeight="1" x14ac:dyDescent="0.25">
      <c r="A752" s="68" t="s">
        <v>3469</v>
      </c>
      <c r="B752" s="67" t="s">
        <v>3470</v>
      </c>
      <c r="C752" s="67" t="s">
        <v>2503</v>
      </c>
      <c r="D752" s="70" t="s">
        <v>3457</v>
      </c>
      <c r="E752" s="128">
        <v>13.2</v>
      </c>
      <c r="F752" s="128">
        <v>2.77</v>
      </c>
      <c r="G752" s="128">
        <v>15.97</v>
      </c>
      <c r="H752" s="77">
        <v>45706</v>
      </c>
      <c r="I752" s="87" t="s">
        <v>20</v>
      </c>
    </row>
    <row r="753" spans="1:9" ht="31.5" customHeight="1" x14ac:dyDescent="0.25">
      <c r="A753" s="68" t="s">
        <v>3471</v>
      </c>
      <c r="B753" s="67" t="s">
        <v>3472</v>
      </c>
      <c r="C753" s="67" t="s">
        <v>2503</v>
      </c>
      <c r="D753" s="70" t="s">
        <v>3457</v>
      </c>
      <c r="E753" s="128">
        <v>22.38</v>
      </c>
      <c r="F753" s="128">
        <v>2.2400000000000002</v>
      </c>
      <c r="G753" s="128">
        <v>24.62</v>
      </c>
      <c r="H753" s="77">
        <v>45692</v>
      </c>
      <c r="I753" s="87" t="s">
        <v>20</v>
      </c>
    </row>
    <row r="754" spans="1:9" ht="31.5" customHeight="1" x14ac:dyDescent="0.25">
      <c r="A754" s="68" t="s">
        <v>3473</v>
      </c>
      <c r="B754" s="67" t="s">
        <v>3474</v>
      </c>
      <c r="C754" s="67" t="s">
        <v>2503</v>
      </c>
      <c r="D754" s="70" t="s">
        <v>3457</v>
      </c>
      <c r="E754" s="128">
        <v>50.94</v>
      </c>
      <c r="F754" s="128">
        <v>10.7</v>
      </c>
      <c r="G754" s="128">
        <v>61.64</v>
      </c>
      <c r="H754" s="77">
        <v>45692</v>
      </c>
      <c r="I754" s="87" t="s">
        <v>20</v>
      </c>
    </row>
    <row r="755" spans="1:9" ht="31.5" customHeight="1" x14ac:dyDescent="0.25">
      <c r="A755" s="68" t="s">
        <v>3475</v>
      </c>
      <c r="B755" s="67" t="s">
        <v>3476</v>
      </c>
      <c r="C755" s="67" t="s">
        <v>2503</v>
      </c>
      <c r="D755" s="70" t="s">
        <v>3457</v>
      </c>
      <c r="E755" s="128">
        <v>145.04</v>
      </c>
      <c r="F755" s="128">
        <v>30.46</v>
      </c>
      <c r="G755" s="128">
        <v>175.5</v>
      </c>
      <c r="H755" s="77">
        <v>45701</v>
      </c>
      <c r="I755" s="87" t="s">
        <v>20</v>
      </c>
    </row>
    <row r="756" spans="1:9" ht="31.5" customHeight="1" x14ac:dyDescent="0.25">
      <c r="A756" s="68" t="s">
        <v>3477</v>
      </c>
      <c r="B756" s="67" t="s">
        <v>3461</v>
      </c>
      <c r="C756" s="67" t="s">
        <v>2503</v>
      </c>
      <c r="D756" s="70" t="s">
        <v>3457</v>
      </c>
      <c r="E756" s="128">
        <v>125</v>
      </c>
      <c r="F756" s="128">
        <v>26.25</v>
      </c>
      <c r="G756" s="128">
        <v>151.25</v>
      </c>
      <c r="H756" s="77">
        <v>45707</v>
      </c>
      <c r="I756" s="87" t="s">
        <v>20</v>
      </c>
    </row>
    <row r="757" spans="1:9" ht="31.5" customHeight="1" x14ac:dyDescent="0.25">
      <c r="A757" s="68" t="s">
        <v>3478</v>
      </c>
      <c r="B757" s="67" t="s">
        <v>3479</v>
      </c>
      <c r="C757" s="67" t="s">
        <v>2503</v>
      </c>
      <c r="D757" s="70" t="s">
        <v>3457</v>
      </c>
      <c r="E757" s="128">
        <v>77.55</v>
      </c>
      <c r="F757" s="128">
        <v>16.29</v>
      </c>
      <c r="G757" s="128">
        <v>93.84</v>
      </c>
      <c r="H757" s="77">
        <v>45701</v>
      </c>
      <c r="I757" s="87" t="s">
        <v>20</v>
      </c>
    </row>
    <row r="758" spans="1:9" ht="31.5" customHeight="1" x14ac:dyDescent="0.25">
      <c r="A758" s="68" t="s">
        <v>3480</v>
      </c>
      <c r="B758" s="67" t="s">
        <v>3481</v>
      </c>
      <c r="C758" s="67" t="s">
        <v>2503</v>
      </c>
      <c r="D758" s="70" t="s">
        <v>3457</v>
      </c>
      <c r="E758" s="128">
        <v>129.25</v>
      </c>
      <c r="F758" s="128">
        <v>27.14</v>
      </c>
      <c r="G758" s="128">
        <v>156.38999999999999</v>
      </c>
      <c r="H758" s="77">
        <v>45707</v>
      </c>
      <c r="I758" s="87" t="s">
        <v>20</v>
      </c>
    </row>
    <row r="759" spans="1:9" ht="31.5" customHeight="1" x14ac:dyDescent="0.25">
      <c r="A759" s="68" t="s">
        <v>3482</v>
      </c>
      <c r="B759" s="67" t="s">
        <v>3483</v>
      </c>
      <c r="C759" s="67" t="s">
        <v>2495</v>
      </c>
      <c r="D759" s="70" t="s">
        <v>2496</v>
      </c>
      <c r="E759" s="128">
        <v>183</v>
      </c>
      <c r="F759" s="128">
        <v>38.43</v>
      </c>
      <c r="G759" s="128">
        <v>221.43</v>
      </c>
      <c r="H759" s="77">
        <v>45688</v>
      </c>
      <c r="I759" s="87" t="s">
        <v>20</v>
      </c>
    </row>
    <row r="760" spans="1:9" ht="31.5" customHeight="1" x14ac:dyDescent="0.25">
      <c r="A760" s="68" t="s">
        <v>3484</v>
      </c>
      <c r="B760" s="67" t="s">
        <v>3485</v>
      </c>
      <c r="C760" s="67" t="s">
        <v>2495</v>
      </c>
      <c r="D760" s="70" t="s">
        <v>2496</v>
      </c>
      <c r="E760" s="128">
        <v>226</v>
      </c>
      <c r="F760" s="128">
        <v>47.46</v>
      </c>
      <c r="G760" s="128">
        <v>273.45999999999998</v>
      </c>
      <c r="H760" s="77">
        <v>45694</v>
      </c>
      <c r="I760" s="87" t="s">
        <v>20</v>
      </c>
    </row>
    <row r="761" spans="1:9" ht="31.5" customHeight="1" x14ac:dyDescent="0.25">
      <c r="A761" s="68" t="s">
        <v>3486</v>
      </c>
      <c r="B761" s="67" t="s">
        <v>3487</v>
      </c>
      <c r="C761" s="67" t="s">
        <v>2473</v>
      </c>
      <c r="D761" s="70" t="s">
        <v>2474</v>
      </c>
      <c r="E761" s="128">
        <v>113</v>
      </c>
      <c r="F761" s="128">
        <v>23.73</v>
      </c>
      <c r="G761" s="128">
        <v>136.72999999999999</v>
      </c>
      <c r="H761" s="77">
        <v>45706</v>
      </c>
      <c r="I761" s="87" t="s">
        <v>20</v>
      </c>
    </row>
    <row r="762" spans="1:9" ht="31.5" customHeight="1" x14ac:dyDescent="0.25">
      <c r="A762" s="68" t="s">
        <v>3488</v>
      </c>
      <c r="B762" s="67" t="s">
        <v>3489</v>
      </c>
      <c r="C762" s="67" t="s">
        <v>2473</v>
      </c>
      <c r="D762" s="70" t="s">
        <v>2474</v>
      </c>
      <c r="E762" s="128">
        <v>104.55</v>
      </c>
      <c r="F762" s="128">
        <v>21.96</v>
      </c>
      <c r="G762" s="128">
        <v>126.51</v>
      </c>
      <c r="H762" s="77">
        <v>45680</v>
      </c>
      <c r="I762" s="87" t="s">
        <v>20</v>
      </c>
    </row>
    <row r="763" spans="1:9" ht="31.5" customHeight="1" x14ac:dyDescent="0.25">
      <c r="A763" s="68" t="s">
        <v>3490</v>
      </c>
      <c r="B763" s="67" t="s">
        <v>3491</v>
      </c>
      <c r="C763" s="67" t="s">
        <v>2473</v>
      </c>
      <c r="D763" s="70" t="s">
        <v>2474</v>
      </c>
      <c r="E763" s="128">
        <v>52.6</v>
      </c>
      <c r="F763" s="128">
        <v>11.05</v>
      </c>
      <c r="G763" s="128">
        <v>63.65</v>
      </c>
      <c r="H763" s="77">
        <v>45707</v>
      </c>
      <c r="I763" s="87" t="s">
        <v>20</v>
      </c>
    </row>
    <row r="764" spans="1:9" ht="31.5" customHeight="1" x14ac:dyDescent="0.25">
      <c r="A764" s="68" t="s">
        <v>3492</v>
      </c>
      <c r="B764" s="67" t="s">
        <v>3493</v>
      </c>
      <c r="C764" s="67" t="s">
        <v>2473</v>
      </c>
      <c r="D764" s="70" t="s">
        <v>2474</v>
      </c>
      <c r="E764" s="128">
        <v>132.57</v>
      </c>
      <c r="F764" s="128">
        <v>27.84</v>
      </c>
      <c r="G764" s="128">
        <v>160.41</v>
      </c>
      <c r="H764" s="77">
        <v>45623</v>
      </c>
      <c r="I764" s="87" t="s">
        <v>20</v>
      </c>
    </row>
    <row r="765" spans="1:9" ht="31.5" customHeight="1" x14ac:dyDescent="0.25">
      <c r="A765" s="68" t="s">
        <v>3494</v>
      </c>
      <c r="B765" s="67" t="s">
        <v>3495</v>
      </c>
      <c r="C765" s="67" t="s">
        <v>2473</v>
      </c>
      <c r="D765" s="70" t="s">
        <v>2474</v>
      </c>
      <c r="E765" s="128">
        <v>96.8</v>
      </c>
      <c r="F765" s="128">
        <v>20.329999999999998</v>
      </c>
      <c r="G765" s="128">
        <v>117.13</v>
      </c>
      <c r="H765" s="77">
        <v>45678</v>
      </c>
      <c r="I765" s="87" t="s">
        <v>20</v>
      </c>
    </row>
    <row r="766" spans="1:9" ht="31.5" customHeight="1" x14ac:dyDescent="0.25">
      <c r="A766" s="68" t="s">
        <v>3496</v>
      </c>
      <c r="B766" s="67" t="s">
        <v>3497</v>
      </c>
      <c r="C766" s="67" t="s">
        <v>2511</v>
      </c>
      <c r="D766" s="70" t="s">
        <v>2512</v>
      </c>
      <c r="E766" s="128">
        <v>554.96</v>
      </c>
      <c r="F766" s="128">
        <v>116.54</v>
      </c>
      <c r="G766" s="128">
        <v>671.5</v>
      </c>
      <c r="H766" s="77">
        <v>45708</v>
      </c>
      <c r="I766" s="87" t="s">
        <v>20</v>
      </c>
    </row>
    <row r="767" spans="1:9" ht="31.5" customHeight="1" x14ac:dyDescent="0.25">
      <c r="A767" s="68" t="s">
        <v>3498</v>
      </c>
      <c r="B767" s="67" t="s">
        <v>3499</v>
      </c>
      <c r="C767" s="67" t="s">
        <v>3500</v>
      </c>
      <c r="D767" s="70" t="s">
        <v>3501</v>
      </c>
      <c r="E767" s="128">
        <v>196.4</v>
      </c>
      <c r="F767" s="128">
        <v>41.24</v>
      </c>
      <c r="G767" s="128">
        <v>237.64</v>
      </c>
      <c r="H767" s="77">
        <v>45687</v>
      </c>
      <c r="I767" s="87" t="s">
        <v>20</v>
      </c>
    </row>
    <row r="768" spans="1:9" ht="31.5" customHeight="1" x14ac:dyDescent="0.25">
      <c r="A768" s="68" t="s">
        <v>3502</v>
      </c>
      <c r="B768" s="67" t="s">
        <v>3503</v>
      </c>
      <c r="C768" s="67" t="s">
        <v>3500</v>
      </c>
      <c r="D768" s="70" t="s">
        <v>3501</v>
      </c>
      <c r="E768" s="128">
        <v>471.24</v>
      </c>
      <c r="F768" s="128">
        <v>98.96</v>
      </c>
      <c r="G768" s="128">
        <v>570.20000000000005</v>
      </c>
      <c r="H768" s="77">
        <v>45677</v>
      </c>
      <c r="I768" s="87" t="s">
        <v>20</v>
      </c>
    </row>
    <row r="769" spans="1:9" ht="31.5" customHeight="1" x14ac:dyDescent="0.25">
      <c r="A769" s="68" t="s">
        <v>3504</v>
      </c>
      <c r="B769" s="67" t="s">
        <v>3505</v>
      </c>
      <c r="C769" s="67" t="s">
        <v>3500</v>
      </c>
      <c r="D769" s="70" t="s">
        <v>3501</v>
      </c>
      <c r="E769" s="128">
        <v>1605</v>
      </c>
      <c r="F769" s="128">
        <v>337.05</v>
      </c>
      <c r="G769" s="128">
        <v>1942.05</v>
      </c>
      <c r="H769" s="77">
        <v>45677</v>
      </c>
      <c r="I769" s="87" t="s">
        <v>20</v>
      </c>
    </row>
    <row r="770" spans="1:9" ht="31.5" customHeight="1" x14ac:dyDescent="0.25">
      <c r="A770" s="68" t="s">
        <v>3506</v>
      </c>
      <c r="B770" s="67" t="s">
        <v>3507</v>
      </c>
      <c r="C770" s="67" t="s">
        <v>3500</v>
      </c>
      <c r="D770" s="70" t="s">
        <v>3501</v>
      </c>
      <c r="E770" s="128">
        <v>518.20000000000005</v>
      </c>
      <c r="F770" s="128">
        <v>108.82</v>
      </c>
      <c r="G770" s="128">
        <v>627.02</v>
      </c>
      <c r="H770" s="77">
        <v>45677</v>
      </c>
      <c r="I770" s="87" t="s">
        <v>20</v>
      </c>
    </row>
    <row r="771" spans="1:9" ht="31.5" customHeight="1" x14ac:dyDescent="0.25">
      <c r="A771" s="68" t="s">
        <v>3508</v>
      </c>
      <c r="B771" s="67" t="s">
        <v>3509</v>
      </c>
      <c r="C771" s="67" t="s">
        <v>2493</v>
      </c>
      <c r="D771" s="70" t="s">
        <v>2494</v>
      </c>
      <c r="E771" s="128">
        <v>67</v>
      </c>
      <c r="F771" s="128">
        <v>14.07</v>
      </c>
      <c r="G771" s="128">
        <v>81.069999999999993</v>
      </c>
      <c r="H771" s="77">
        <v>45695</v>
      </c>
      <c r="I771" s="87" t="s">
        <v>20</v>
      </c>
    </row>
    <row r="772" spans="1:9" ht="31.5" customHeight="1" x14ac:dyDescent="0.25">
      <c r="A772" s="68" t="s">
        <v>3510</v>
      </c>
      <c r="B772" s="67" t="s">
        <v>3511</v>
      </c>
      <c r="C772" s="67" t="s">
        <v>3512</v>
      </c>
      <c r="D772" s="70" t="s">
        <v>3513</v>
      </c>
      <c r="E772" s="128">
        <v>150.38999999999999</v>
      </c>
      <c r="F772" s="128">
        <v>31.58</v>
      </c>
      <c r="G772" s="128">
        <v>181.97</v>
      </c>
      <c r="H772" s="77">
        <v>45700</v>
      </c>
      <c r="I772" s="87" t="s">
        <v>20</v>
      </c>
    </row>
    <row r="773" spans="1:9" ht="31.5" customHeight="1" x14ac:dyDescent="0.25">
      <c r="A773" s="68" t="s">
        <v>3514</v>
      </c>
      <c r="B773" s="67" t="s">
        <v>3515</v>
      </c>
      <c r="C773" s="67" t="s">
        <v>2475</v>
      </c>
      <c r="D773" s="70" t="s">
        <v>2476</v>
      </c>
      <c r="E773" s="128">
        <v>317</v>
      </c>
      <c r="F773" s="128">
        <v>66.569999999999993</v>
      </c>
      <c r="G773" s="128">
        <v>383.57</v>
      </c>
      <c r="H773" s="77">
        <v>45705</v>
      </c>
      <c r="I773" s="87" t="s">
        <v>20</v>
      </c>
    </row>
    <row r="774" spans="1:9" ht="31.5" customHeight="1" x14ac:dyDescent="0.25">
      <c r="A774" s="68" t="s">
        <v>3516</v>
      </c>
      <c r="B774" s="67" t="s">
        <v>3517</v>
      </c>
      <c r="C774" s="67" t="s">
        <v>2475</v>
      </c>
      <c r="D774" s="70" t="s">
        <v>2476</v>
      </c>
      <c r="E774" s="128">
        <v>1415.04</v>
      </c>
      <c r="F774" s="128">
        <v>297.16000000000003</v>
      </c>
      <c r="G774" s="128">
        <v>1712.2</v>
      </c>
      <c r="H774" s="77">
        <v>45680</v>
      </c>
      <c r="I774" s="87" t="s">
        <v>20</v>
      </c>
    </row>
    <row r="775" spans="1:9" ht="31.5" customHeight="1" x14ac:dyDescent="0.25">
      <c r="A775" s="68" t="s">
        <v>3518</v>
      </c>
      <c r="B775" s="67" t="s">
        <v>3519</v>
      </c>
      <c r="C775" s="67" t="s">
        <v>3520</v>
      </c>
      <c r="D775" s="70" t="s">
        <v>3521</v>
      </c>
      <c r="E775" s="128">
        <v>54.72</v>
      </c>
      <c r="F775" s="128">
        <v>5.47</v>
      </c>
      <c r="G775" s="128">
        <v>60.19</v>
      </c>
      <c r="H775" s="77">
        <v>45699</v>
      </c>
      <c r="I775" s="87" t="s">
        <v>20</v>
      </c>
    </row>
    <row r="776" spans="1:9" ht="31.5" customHeight="1" x14ac:dyDescent="0.25">
      <c r="A776" s="68" t="s">
        <v>3522</v>
      </c>
      <c r="B776" s="67" t="s">
        <v>3523</v>
      </c>
      <c r="C776" s="67" t="s">
        <v>3524</v>
      </c>
      <c r="D776" s="70" t="s">
        <v>3525</v>
      </c>
      <c r="E776" s="128">
        <v>408</v>
      </c>
      <c r="F776" s="128">
        <v>85.68</v>
      </c>
      <c r="G776" s="128">
        <v>493.68</v>
      </c>
      <c r="H776" s="77">
        <v>45686</v>
      </c>
      <c r="I776" s="87" t="s">
        <v>20</v>
      </c>
    </row>
    <row r="777" spans="1:9" ht="31.5" customHeight="1" x14ac:dyDescent="0.25">
      <c r="A777" s="68" t="s">
        <v>3526</v>
      </c>
      <c r="B777" s="67" t="s">
        <v>3197</v>
      </c>
      <c r="C777" s="67" t="s">
        <v>3524</v>
      </c>
      <c r="D777" s="70" t="s">
        <v>3525</v>
      </c>
      <c r="E777" s="128">
        <v>90</v>
      </c>
      <c r="F777" s="128">
        <v>18.899999999999999</v>
      </c>
      <c r="G777" s="128">
        <v>108.9</v>
      </c>
      <c r="H777" s="77">
        <v>45701</v>
      </c>
      <c r="I777" s="87" t="s">
        <v>20</v>
      </c>
    </row>
    <row r="778" spans="1:9" ht="31.5" customHeight="1" x14ac:dyDescent="0.25">
      <c r="A778" s="68" t="s">
        <v>3527</v>
      </c>
      <c r="B778" s="67" t="s">
        <v>3523</v>
      </c>
      <c r="C778" s="67" t="s">
        <v>3524</v>
      </c>
      <c r="D778" s="70" t="s">
        <v>3525</v>
      </c>
      <c r="E778" s="128">
        <v>408</v>
      </c>
      <c r="F778" s="128">
        <v>85.68</v>
      </c>
      <c r="G778" s="128">
        <v>493.68</v>
      </c>
      <c r="H778" s="77">
        <v>45680</v>
      </c>
      <c r="I778" s="87" t="s">
        <v>20</v>
      </c>
    </row>
    <row r="779" spans="1:9" ht="31.5" customHeight="1" x14ac:dyDescent="0.25">
      <c r="A779" s="68" t="s">
        <v>3528</v>
      </c>
      <c r="B779" s="67" t="s">
        <v>3529</v>
      </c>
      <c r="C779" s="67" t="s">
        <v>2437</v>
      </c>
      <c r="D779" s="70" t="s">
        <v>2438</v>
      </c>
      <c r="E779" s="128">
        <v>41.4</v>
      </c>
      <c r="F779" s="128">
        <v>8.69</v>
      </c>
      <c r="G779" s="128">
        <v>50.09</v>
      </c>
      <c r="H779" s="77">
        <v>45699</v>
      </c>
      <c r="I779" s="87" t="s">
        <v>20</v>
      </c>
    </row>
    <row r="780" spans="1:9" ht="31.5" customHeight="1" x14ac:dyDescent="0.25">
      <c r="A780" s="68" t="s">
        <v>3530</v>
      </c>
      <c r="B780" s="67" t="s">
        <v>3531</v>
      </c>
      <c r="C780" s="67" t="s">
        <v>2437</v>
      </c>
      <c r="D780" s="70" t="s">
        <v>2438</v>
      </c>
      <c r="E780" s="128">
        <v>91.5</v>
      </c>
      <c r="F780" s="128">
        <v>19.22</v>
      </c>
      <c r="G780" s="128">
        <v>110.72</v>
      </c>
      <c r="H780" s="77">
        <v>45686</v>
      </c>
      <c r="I780" s="87" t="s">
        <v>20</v>
      </c>
    </row>
    <row r="781" spans="1:9" ht="31.5" customHeight="1" x14ac:dyDescent="0.25">
      <c r="A781" s="68" t="s">
        <v>3532</v>
      </c>
      <c r="B781" s="67" t="s">
        <v>3533</v>
      </c>
      <c r="C781" s="67" t="s">
        <v>2437</v>
      </c>
      <c r="D781" s="70" t="s">
        <v>2438</v>
      </c>
      <c r="E781" s="128">
        <v>84.6</v>
      </c>
      <c r="F781" s="128">
        <v>17.77</v>
      </c>
      <c r="G781" s="128">
        <v>102.37</v>
      </c>
      <c r="H781" s="77">
        <v>45686</v>
      </c>
      <c r="I781" s="87" t="s">
        <v>20</v>
      </c>
    </row>
    <row r="782" spans="1:9" ht="31.5" customHeight="1" x14ac:dyDescent="0.25">
      <c r="A782" s="68" t="s">
        <v>3534</v>
      </c>
      <c r="B782" s="67" t="s">
        <v>3174</v>
      </c>
      <c r="C782" s="67" t="s">
        <v>2437</v>
      </c>
      <c r="D782" s="70" t="s">
        <v>2438</v>
      </c>
      <c r="E782" s="128">
        <v>113</v>
      </c>
      <c r="F782" s="128">
        <v>23.73</v>
      </c>
      <c r="G782" s="128">
        <v>136.72999999999999</v>
      </c>
      <c r="H782" s="77">
        <v>45698</v>
      </c>
      <c r="I782" s="87" t="s">
        <v>20</v>
      </c>
    </row>
    <row r="783" spans="1:9" ht="31.5" customHeight="1" x14ac:dyDescent="0.25">
      <c r="A783" s="68" t="s">
        <v>3535</v>
      </c>
      <c r="B783" s="67" t="s">
        <v>3536</v>
      </c>
      <c r="C783" s="67" t="s">
        <v>2437</v>
      </c>
      <c r="D783" s="70" t="s">
        <v>2438</v>
      </c>
      <c r="E783" s="128">
        <v>43.28</v>
      </c>
      <c r="F783" s="128">
        <v>9.09</v>
      </c>
      <c r="G783" s="128">
        <v>52.37</v>
      </c>
      <c r="H783" s="77">
        <v>45700</v>
      </c>
      <c r="I783" s="87" t="s">
        <v>20</v>
      </c>
    </row>
    <row r="784" spans="1:9" ht="31.5" customHeight="1" x14ac:dyDescent="0.25">
      <c r="A784" s="68" t="s">
        <v>3537</v>
      </c>
      <c r="B784" s="67" t="s">
        <v>3538</v>
      </c>
      <c r="C784" s="67" t="s">
        <v>2437</v>
      </c>
      <c r="D784" s="70" t="s">
        <v>2438</v>
      </c>
      <c r="E784" s="128">
        <v>49.7</v>
      </c>
      <c r="F784" s="128">
        <v>10.44</v>
      </c>
      <c r="G784" s="128">
        <v>60.14</v>
      </c>
      <c r="H784" s="77">
        <v>45699</v>
      </c>
      <c r="I784" s="87" t="s">
        <v>20</v>
      </c>
    </row>
    <row r="785" spans="1:9" ht="31.5" customHeight="1" x14ac:dyDescent="0.25">
      <c r="A785" s="68" t="s">
        <v>3539</v>
      </c>
      <c r="B785" s="67" t="s">
        <v>3540</v>
      </c>
      <c r="C785" s="67" t="s">
        <v>2437</v>
      </c>
      <c r="D785" s="70" t="s">
        <v>2438</v>
      </c>
      <c r="E785" s="128">
        <v>28.28</v>
      </c>
      <c r="F785" s="128">
        <v>5.94</v>
      </c>
      <c r="G785" s="128">
        <v>34.22</v>
      </c>
      <c r="H785" s="77">
        <v>45695</v>
      </c>
      <c r="I785" s="87" t="s">
        <v>20</v>
      </c>
    </row>
    <row r="786" spans="1:9" ht="31.5" customHeight="1" x14ac:dyDescent="0.25">
      <c r="A786" s="68" t="s">
        <v>3541</v>
      </c>
      <c r="B786" s="67" t="s">
        <v>3542</v>
      </c>
      <c r="C786" s="67" t="s">
        <v>2437</v>
      </c>
      <c r="D786" s="70" t="s">
        <v>2438</v>
      </c>
      <c r="E786" s="128">
        <v>3173.9</v>
      </c>
      <c r="F786" s="128">
        <v>666.52</v>
      </c>
      <c r="G786" s="128">
        <v>3840.42</v>
      </c>
      <c r="H786" s="77">
        <v>45680</v>
      </c>
      <c r="I786" s="87" t="s">
        <v>20</v>
      </c>
    </row>
    <row r="787" spans="1:9" ht="31.5" customHeight="1" x14ac:dyDescent="0.25">
      <c r="A787" s="68" t="s">
        <v>3543</v>
      </c>
      <c r="B787" s="67" t="s">
        <v>3544</v>
      </c>
      <c r="C787" s="67" t="s">
        <v>2437</v>
      </c>
      <c r="D787" s="70" t="s">
        <v>2438</v>
      </c>
      <c r="E787" s="128">
        <v>71.400000000000006</v>
      </c>
      <c r="F787" s="128">
        <v>14.99</v>
      </c>
      <c r="G787" s="128">
        <v>86.39</v>
      </c>
      <c r="H787" s="77">
        <v>45678</v>
      </c>
      <c r="I787" s="87" t="s">
        <v>20</v>
      </c>
    </row>
    <row r="788" spans="1:9" ht="31.5" customHeight="1" x14ac:dyDescent="0.25">
      <c r="A788" s="68" t="s">
        <v>3545</v>
      </c>
      <c r="B788" s="67" t="s">
        <v>3546</v>
      </c>
      <c r="C788" s="67" t="s">
        <v>2437</v>
      </c>
      <c r="D788" s="70" t="s">
        <v>2438</v>
      </c>
      <c r="E788" s="128">
        <v>158</v>
      </c>
      <c r="F788" s="128">
        <v>33.18</v>
      </c>
      <c r="G788" s="128">
        <v>191.18</v>
      </c>
      <c r="H788" s="77">
        <v>45694</v>
      </c>
      <c r="I788" s="87" t="s">
        <v>20</v>
      </c>
    </row>
    <row r="789" spans="1:9" ht="31.5" customHeight="1" x14ac:dyDescent="0.25">
      <c r="A789" s="68" t="s">
        <v>3547</v>
      </c>
      <c r="B789" s="67" t="s">
        <v>3548</v>
      </c>
      <c r="C789" s="67" t="s">
        <v>2437</v>
      </c>
      <c r="D789" s="70" t="s">
        <v>2438</v>
      </c>
      <c r="E789" s="128">
        <v>169</v>
      </c>
      <c r="F789" s="128">
        <v>35.49</v>
      </c>
      <c r="G789" s="128">
        <v>204.49</v>
      </c>
      <c r="H789" s="77">
        <v>45685</v>
      </c>
      <c r="I789" s="87" t="s">
        <v>20</v>
      </c>
    </row>
    <row r="790" spans="1:9" ht="31.5" customHeight="1" x14ac:dyDescent="0.25">
      <c r="A790" s="68" t="s">
        <v>3549</v>
      </c>
      <c r="B790" s="67" t="s">
        <v>3550</v>
      </c>
      <c r="C790" s="67" t="s">
        <v>2437</v>
      </c>
      <c r="D790" s="70" t="s">
        <v>2438</v>
      </c>
      <c r="E790" s="128">
        <v>54.73</v>
      </c>
      <c r="F790" s="128">
        <v>11.49</v>
      </c>
      <c r="G790" s="128">
        <v>66.22</v>
      </c>
      <c r="H790" s="77">
        <v>45680</v>
      </c>
      <c r="I790" s="87" t="s">
        <v>20</v>
      </c>
    </row>
    <row r="791" spans="1:9" ht="31.5" customHeight="1" x14ac:dyDescent="0.25">
      <c r="A791" s="68" t="s">
        <v>3551</v>
      </c>
      <c r="B791" s="67" t="s">
        <v>3552</v>
      </c>
      <c r="C791" s="67" t="s">
        <v>2437</v>
      </c>
      <c r="D791" s="70" t="s">
        <v>2438</v>
      </c>
      <c r="E791" s="128">
        <v>79.5</v>
      </c>
      <c r="F791" s="128">
        <v>16.7</v>
      </c>
      <c r="G791" s="128">
        <v>96.2</v>
      </c>
      <c r="H791" s="77">
        <v>45691</v>
      </c>
      <c r="I791" s="87" t="s">
        <v>20</v>
      </c>
    </row>
    <row r="792" spans="1:9" ht="31.5" customHeight="1" x14ac:dyDescent="0.25">
      <c r="A792" s="68" t="s">
        <v>3553</v>
      </c>
      <c r="B792" s="67" t="s">
        <v>3554</v>
      </c>
      <c r="C792" s="67" t="s">
        <v>2437</v>
      </c>
      <c r="D792" s="70" t="s">
        <v>2438</v>
      </c>
      <c r="E792" s="128">
        <v>67.84</v>
      </c>
      <c r="F792" s="128">
        <v>14.25</v>
      </c>
      <c r="G792" s="128">
        <v>82.09</v>
      </c>
      <c r="H792" s="77">
        <v>45706</v>
      </c>
      <c r="I792" s="87" t="s">
        <v>20</v>
      </c>
    </row>
    <row r="793" spans="1:9" ht="31.5" customHeight="1" x14ac:dyDescent="0.25">
      <c r="A793" s="68" t="s">
        <v>3555</v>
      </c>
      <c r="B793" s="67" t="s">
        <v>3556</v>
      </c>
      <c r="C793" s="67" t="s">
        <v>2437</v>
      </c>
      <c r="D793" s="70" t="s">
        <v>2438</v>
      </c>
      <c r="E793" s="128">
        <v>67.7</v>
      </c>
      <c r="F793" s="128">
        <v>14.22</v>
      </c>
      <c r="G793" s="128">
        <v>81.92</v>
      </c>
      <c r="H793" s="77">
        <v>45687</v>
      </c>
      <c r="I793" s="87" t="s">
        <v>20</v>
      </c>
    </row>
    <row r="794" spans="1:9" ht="31.5" customHeight="1" x14ac:dyDescent="0.25">
      <c r="A794" s="68" t="s">
        <v>3557</v>
      </c>
      <c r="B794" s="67" t="s">
        <v>3558</v>
      </c>
      <c r="C794" s="67" t="s">
        <v>2437</v>
      </c>
      <c r="D794" s="70" t="s">
        <v>2438</v>
      </c>
      <c r="E794" s="128">
        <v>16.77</v>
      </c>
      <c r="F794" s="128">
        <v>3.52</v>
      </c>
      <c r="G794" s="128">
        <v>20.29</v>
      </c>
      <c r="H794" s="77">
        <v>45687</v>
      </c>
      <c r="I794" s="87" t="s">
        <v>20</v>
      </c>
    </row>
    <row r="795" spans="1:9" ht="31.5" customHeight="1" x14ac:dyDescent="0.25">
      <c r="A795" s="68" t="s">
        <v>3559</v>
      </c>
      <c r="B795" s="67" t="s">
        <v>3560</v>
      </c>
      <c r="C795" s="67" t="s">
        <v>2437</v>
      </c>
      <c r="D795" s="70" t="s">
        <v>2438</v>
      </c>
      <c r="E795" s="128">
        <v>373</v>
      </c>
      <c r="F795" s="128">
        <v>78.33</v>
      </c>
      <c r="G795" s="128">
        <v>451.33</v>
      </c>
      <c r="H795" s="77">
        <v>45687</v>
      </c>
      <c r="I795" s="87" t="s">
        <v>20</v>
      </c>
    </row>
    <row r="796" spans="1:9" ht="31.5" customHeight="1" x14ac:dyDescent="0.25">
      <c r="A796" s="68" t="s">
        <v>3561</v>
      </c>
      <c r="B796" s="67" t="s">
        <v>3562</v>
      </c>
      <c r="C796" s="67" t="s">
        <v>2437</v>
      </c>
      <c r="D796" s="70" t="s">
        <v>2438</v>
      </c>
      <c r="E796" s="128">
        <v>210</v>
      </c>
      <c r="F796" s="128">
        <v>44.1</v>
      </c>
      <c r="G796" s="128">
        <v>254.1</v>
      </c>
      <c r="H796" s="77">
        <v>45685</v>
      </c>
      <c r="I796" s="87" t="s">
        <v>20</v>
      </c>
    </row>
    <row r="797" spans="1:9" ht="31.5" customHeight="1" x14ac:dyDescent="0.25">
      <c r="A797" s="68" t="s">
        <v>3563</v>
      </c>
      <c r="B797" s="67" t="s">
        <v>3564</v>
      </c>
      <c r="C797" s="67" t="s">
        <v>2437</v>
      </c>
      <c r="D797" s="70" t="s">
        <v>2438</v>
      </c>
      <c r="E797" s="128">
        <v>210</v>
      </c>
      <c r="F797" s="128">
        <v>44.1</v>
      </c>
      <c r="G797" s="128">
        <v>254.1</v>
      </c>
      <c r="H797" s="77">
        <v>45694</v>
      </c>
      <c r="I797" s="87" t="s">
        <v>20</v>
      </c>
    </row>
    <row r="798" spans="1:9" ht="31.5" customHeight="1" x14ac:dyDescent="0.25">
      <c r="A798" s="68" t="s">
        <v>3565</v>
      </c>
      <c r="B798" s="67" t="s">
        <v>3566</v>
      </c>
      <c r="C798" s="67" t="s">
        <v>2437</v>
      </c>
      <c r="D798" s="70" t="s">
        <v>2438</v>
      </c>
      <c r="E798" s="128">
        <v>40.46</v>
      </c>
      <c r="F798" s="128">
        <v>8.5</v>
      </c>
      <c r="G798" s="128">
        <v>48.96</v>
      </c>
      <c r="H798" s="77">
        <v>45700</v>
      </c>
      <c r="I798" s="87" t="s">
        <v>20</v>
      </c>
    </row>
    <row r="799" spans="1:9" ht="31.5" customHeight="1" x14ac:dyDescent="0.25">
      <c r="A799" s="68" t="s">
        <v>3567</v>
      </c>
      <c r="B799" s="67" t="s">
        <v>3568</v>
      </c>
      <c r="C799" s="67" t="s">
        <v>2437</v>
      </c>
      <c r="D799" s="70" t="s">
        <v>2438</v>
      </c>
      <c r="E799" s="128">
        <v>476</v>
      </c>
      <c r="F799" s="128">
        <v>99.96</v>
      </c>
      <c r="G799" s="128">
        <v>575.96</v>
      </c>
      <c r="H799" s="77">
        <v>45694</v>
      </c>
      <c r="I799" s="87" t="s">
        <v>20</v>
      </c>
    </row>
    <row r="800" spans="1:9" ht="31.5" customHeight="1" x14ac:dyDescent="0.25">
      <c r="A800" s="68" t="s">
        <v>3569</v>
      </c>
      <c r="B800" s="67" t="s">
        <v>3570</v>
      </c>
      <c r="C800" s="67" t="s">
        <v>2437</v>
      </c>
      <c r="D800" s="70" t="s">
        <v>2438</v>
      </c>
      <c r="E800" s="128">
        <v>46.32</v>
      </c>
      <c r="F800" s="128">
        <v>9.73</v>
      </c>
      <c r="G800" s="128">
        <v>56.05</v>
      </c>
      <c r="H800" s="77">
        <v>45685</v>
      </c>
      <c r="I800" s="87" t="s">
        <v>20</v>
      </c>
    </row>
    <row r="801" spans="1:9" ht="31.5" customHeight="1" x14ac:dyDescent="0.25">
      <c r="A801" s="68" t="s">
        <v>3571</v>
      </c>
      <c r="B801" s="67" t="s">
        <v>3572</v>
      </c>
      <c r="C801" s="67" t="s">
        <v>2437</v>
      </c>
      <c r="D801" s="70" t="s">
        <v>2438</v>
      </c>
      <c r="E801" s="128">
        <v>119.6</v>
      </c>
      <c r="F801" s="128">
        <v>25.12</v>
      </c>
      <c r="G801" s="128">
        <v>144.72</v>
      </c>
      <c r="H801" s="77">
        <v>45686</v>
      </c>
      <c r="I801" s="87" t="s">
        <v>20</v>
      </c>
    </row>
    <row r="802" spans="1:9" ht="31.5" customHeight="1" x14ac:dyDescent="0.25">
      <c r="A802" s="68" t="s">
        <v>3573</v>
      </c>
      <c r="B802" s="67" t="s">
        <v>3574</v>
      </c>
      <c r="C802" s="67" t="s">
        <v>2437</v>
      </c>
      <c r="D802" s="70" t="s">
        <v>2438</v>
      </c>
      <c r="E802" s="128">
        <v>71.5</v>
      </c>
      <c r="F802" s="128">
        <v>15.02</v>
      </c>
      <c r="G802" s="128">
        <v>86.52</v>
      </c>
      <c r="H802" s="77">
        <v>45701</v>
      </c>
      <c r="I802" s="87" t="s">
        <v>20</v>
      </c>
    </row>
    <row r="803" spans="1:9" ht="31.5" customHeight="1" x14ac:dyDescent="0.25">
      <c r="A803" s="68" t="s">
        <v>3575</v>
      </c>
      <c r="B803" s="67" t="s">
        <v>3576</v>
      </c>
      <c r="C803" s="67" t="s">
        <v>2437</v>
      </c>
      <c r="D803" s="70" t="s">
        <v>2438</v>
      </c>
      <c r="E803" s="128">
        <v>203.1</v>
      </c>
      <c r="F803" s="128">
        <v>42.65</v>
      </c>
      <c r="G803" s="128">
        <v>245.75</v>
      </c>
      <c r="H803" s="77">
        <v>45687</v>
      </c>
      <c r="I803" s="87" t="s">
        <v>20</v>
      </c>
    </row>
    <row r="804" spans="1:9" ht="31.5" customHeight="1" x14ac:dyDescent="0.25">
      <c r="A804" s="68" t="s">
        <v>3577</v>
      </c>
      <c r="B804" s="67" t="s">
        <v>3578</v>
      </c>
      <c r="C804" s="67" t="s">
        <v>2437</v>
      </c>
      <c r="D804" s="70" t="s">
        <v>2438</v>
      </c>
      <c r="E804" s="128">
        <v>493</v>
      </c>
      <c r="F804" s="128">
        <v>103.53</v>
      </c>
      <c r="G804" s="128">
        <v>596.53</v>
      </c>
      <c r="H804" s="77">
        <v>45687</v>
      </c>
      <c r="I804" s="87" t="s">
        <v>20</v>
      </c>
    </row>
    <row r="805" spans="1:9" ht="31.5" customHeight="1" x14ac:dyDescent="0.25">
      <c r="A805" s="68" t="s">
        <v>3579</v>
      </c>
      <c r="B805" s="67" t="s">
        <v>3580</v>
      </c>
      <c r="C805" s="67" t="s">
        <v>2437</v>
      </c>
      <c r="D805" s="70" t="s">
        <v>2438</v>
      </c>
      <c r="E805" s="128">
        <v>441.08</v>
      </c>
      <c r="F805" s="128">
        <v>92.63</v>
      </c>
      <c r="G805" s="128">
        <v>533.71</v>
      </c>
      <c r="H805" s="77">
        <v>45708</v>
      </c>
      <c r="I805" s="87" t="s">
        <v>20</v>
      </c>
    </row>
    <row r="806" spans="1:9" ht="31.5" customHeight="1" x14ac:dyDescent="0.25">
      <c r="A806" s="68" t="s">
        <v>3581</v>
      </c>
      <c r="B806" s="67" t="s">
        <v>3582</v>
      </c>
      <c r="C806" s="67" t="s">
        <v>2437</v>
      </c>
      <c r="D806" s="70" t="s">
        <v>2438</v>
      </c>
      <c r="E806" s="128">
        <v>16.5</v>
      </c>
      <c r="F806" s="128">
        <v>3.47</v>
      </c>
      <c r="G806" s="128">
        <v>19.97</v>
      </c>
      <c r="H806" s="77">
        <v>45688</v>
      </c>
      <c r="I806" s="87" t="s">
        <v>20</v>
      </c>
    </row>
    <row r="807" spans="1:9" ht="31.5" customHeight="1" x14ac:dyDescent="0.25">
      <c r="A807" s="68" t="s">
        <v>3583</v>
      </c>
      <c r="B807" s="67" t="s">
        <v>3174</v>
      </c>
      <c r="C807" s="67" t="s">
        <v>2437</v>
      </c>
      <c r="D807" s="70" t="s">
        <v>2438</v>
      </c>
      <c r="E807" s="128">
        <v>104.56</v>
      </c>
      <c r="F807" s="128">
        <v>21.96</v>
      </c>
      <c r="G807" s="128">
        <v>126.52</v>
      </c>
      <c r="H807" s="77">
        <v>45702</v>
      </c>
      <c r="I807" s="87" t="s">
        <v>20</v>
      </c>
    </row>
    <row r="808" spans="1:9" ht="31.5" customHeight="1" x14ac:dyDescent="0.25">
      <c r="A808" s="68" t="s">
        <v>3584</v>
      </c>
      <c r="B808" s="67" t="s">
        <v>3585</v>
      </c>
      <c r="C808" s="67" t="s">
        <v>2437</v>
      </c>
      <c r="D808" s="70" t="s">
        <v>2438</v>
      </c>
      <c r="E808" s="128">
        <v>80.8</v>
      </c>
      <c r="F808" s="128">
        <v>16.97</v>
      </c>
      <c r="G808" s="128">
        <v>97.77</v>
      </c>
      <c r="H808" s="77">
        <v>45701</v>
      </c>
      <c r="I808" s="87" t="s">
        <v>20</v>
      </c>
    </row>
    <row r="809" spans="1:9" ht="31.5" customHeight="1" x14ac:dyDescent="0.25">
      <c r="A809" s="68" t="s">
        <v>3586</v>
      </c>
      <c r="B809" s="67" t="s">
        <v>3587</v>
      </c>
      <c r="C809" s="67" t="s">
        <v>2437</v>
      </c>
      <c r="D809" s="70" t="s">
        <v>2438</v>
      </c>
      <c r="E809" s="128">
        <v>80.8</v>
      </c>
      <c r="F809" s="128">
        <v>16.97</v>
      </c>
      <c r="G809" s="128">
        <v>97.77</v>
      </c>
      <c r="H809" s="77">
        <v>45691</v>
      </c>
      <c r="I809" s="87" t="s">
        <v>20</v>
      </c>
    </row>
    <row r="810" spans="1:9" ht="31.5" customHeight="1" x14ac:dyDescent="0.25">
      <c r="A810" s="68" t="s">
        <v>3588</v>
      </c>
      <c r="B810" s="67" t="s">
        <v>3589</v>
      </c>
      <c r="C810" s="67" t="s">
        <v>2437</v>
      </c>
      <c r="D810" s="70" t="s">
        <v>2438</v>
      </c>
      <c r="E810" s="128">
        <v>118</v>
      </c>
      <c r="F810" s="128">
        <v>24.78</v>
      </c>
      <c r="G810" s="128">
        <v>142.78</v>
      </c>
      <c r="H810" s="77">
        <v>45688</v>
      </c>
      <c r="I810" s="87" t="s">
        <v>20</v>
      </c>
    </row>
    <row r="811" spans="1:9" ht="31.5" customHeight="1" x14ac:dyDescent="0.25">
      <c r="A811" s="68" t="s">
        <v>3590</v>
      </c>
      <c r="B811" s="67" t="s">
        <v>3591</v>
      </c>
      <c r="C811" s="67" t="s">
        <v>2437</v>
      </c>
      <c r="D811" s="70" t="s">
        <v>2438</v>
      </c>
      <c r="E811" s="128">
        <v>41.72</v>
      </c>
      <c r="F811" s="128">
        <v>8.76</v>
      </c>
      <c r="G811" s="128">
        <v>50.48</v>
      </c>
      <c r="H811" s="77">
        <v>45706</v>
      </c>
      <c r="I811" s="87" t="s">
        <v>20</v>
      </c>
    </row>
    <row r="812" spans="1:9" ht="31.5" customHeight="1" x14ac:dyDescent="0.25">
      <c r="A812" s="68" t="s">
        <v>3592</v>
      </c>
      <c r="B812" s="67" t="s">
        <v>3593</v>
      </c>
      <c r="C812" s="67" t="s">
        <v>2437</v>
      </c>
      <c r="D812" s="70" t="s">
        <v>2438</v>
      </c>
      <c r="E812" s="128">
        <v>233.11</v>
      </c>
      <c r="F812" s="128">
        <v>48.95</v>
      </c>
      <c r="G812" s="128">
        <v>282.06</v>
      </c>
      <c r="H812" s="77">
        <v>45692</v>
      </c>
      <c r="I812" s="87" t="s">
        <v>20</v>
      </c>
    </row>
    <row r="813" spans="1:9" ht="31.5" customHeight="1" x14ac:dyDescent="0.25">
      <c r="A813" s="68" t="s">
        <v>3594</v>
      </c>
      <c r="B813" s="67" t="s">
        <v>3595</v>
      </c>
      <c r="C813" s="67" t="s">
        <v>2437</v>
      </c>
      <c r="D813" s="70" t="s">
        <v>2438</v>
      </c>
      <c r="E813" s="128">
        <v>150.30000000000001</v>
      </c>
      <c r="F813" s="128">
        <v>31.56</v>
      </c>
      <c r="G813" s="128">
        <v>181.86</v>
      </c>
      <c r="H813" s="77">
        <v>45688</v>
      </c>
      <c r="I813" s="87" t="s">
        <v>20</v>
      </c>
    </row>
    <row r="814" spans="1:9" ht="31.5" customHeight="1" x14ac:dyDescent="0.25">
      <c r="A814" s="68" t="s">
        <v>3596</v>
      </c>
      <c r="B814" s="67" t="s">
        <v>3597</v>
      </c>
      <c r="C814" s="67" t="s">
        <v>2437</v>
      </c>
      <c r="D814" s="70" t="s">
        <v>2438</v>
      </c>
      <c r="E814" s="128">
        <v>41.76</v>
      </c>
      <c r="F814" s="128">
        <v>8.77</v>
      </c>
      <c r="G814" s="128">
        <v>50.53</v>
      </c>
      <c r="H814" s="77">
        <v>45698</v>
      </c>
      <c r="I814" s="87" t="s">
        <v>20</v>
      </c>
    </row>
    <row r="815" spans="1:9" ht="31.5" customHeight="1" x14ac:dyDescent="0.25">
      <c r="A815" s="68" t="s">
        <v>3598</v>
      </c>
      <c r="B815" s="67" t="s">
        <v>3599</v>
      </c>
      <c r="C815" s="67" t="s">
        <v>2437</v>
      </c>
      <c r="D815" s="70" t="s">
        <v>2438</v>
      </c>
      <c r="E815" s="128">
        <v>73.5</v>
      </c>
      <c r="F815" s="128">
        <v>15.44</v>
      </c>
      <c r="G815" s="128">
        <v>88.94</v>
      </c>
      <c r="H815" s="77">
        <v>45701</v>
      </c>
      <c r="I815" s="87" t="s">
        <v>20</v>
      </c>
    </row>
    <row r="816" spans="1:9" ht="31.5" customHeight="1" x14ac:dyDescent="0.25">
      <c r="A816" s="68" t="s">
        <v>3600</v>
      </c>
      <c r="B816" s="67" t="s">
        <v>2634</v>
      </c>
      <c r="C816" s="67" t="s">
        <v>2437</v>
      </c>
      <c r="D816" s="70" t="s">
        <v>2438</v>
      </c>
      <c r="E816" s="128">
        <v>24.98</v>
      </c>
      <c r="F816" s="128">
        <v>5.25</v>
      </c>
      <c r="G816" s="128">
        <v>30.23</v>
      </c>
      <c r="H816" s="77">
        <v>45699</v>
      </c>
      <c r="I816" s="87" t="s">
        <v>20</v>
      </c>
    </row>
    <row r="817" spans="1:9" ht="31.5" customHeight="1" x14ac:dyDescent="0.25">
      <c r="A817" s="68" t="s">
        <v>3601</v>
      </c>
      <c r="B817" s="67" t="s">
        <v>3602</v>
      </c>
      <c r="C817" s="67" t="s">
        <v>2437</v>
      </c>
      <c r="D817" s="70" t="s">
        <v>2438</v>
      </c>
      <c r="E817" s="128">
        <v>125.2</v>
      </c>
      <c r="F817" s="128">
        <v>26.29</v>
      </c>
      <c r="G817" s="128">
        <v>151.49</v>
      </c>
      <c r="H817" s="77">
        <v>45687</v>
      </c>
      <c r="I817" s="87" t="s">
        <v>20</v>
      </c>
    </row>
    <row r="818" spans="1:9" ht="31.5" customHeight="1" x14ac:dyDescent="0.25">
      <c r="A818" s="68" t="s">
        <v>3603</v>
      </c>
      <c r="B818" s="67" t="s">
        <v>3604</v>
      </c>
      <c r="C818" s="67" t="s">
        <v>2437</v>
      </c>
      <c r="D818" s="70" t="s">
        <v>2438</v>
      </c>
      <c r="E818" s="128">
        <v>69.099999999999994</v>
      </c>
      <c r="F818" s="128">
        <v>14.51</v>
      </c>
      <c r="G818" s="128">
        <v>83.61</v>
      </c>
      <c r="H818" s="77">
        <v>45687</v>
      </c>
      <c r="I818" s="87" t="s">
        <v>20</v>
      </c>
    </row>
    <row r="819" spans="1:9" ht="31.5" customHeight="1" x14ac:dyDescent="0.25">
      <c r="A819" s="68" t="s">
        <v>3605</v>
      </c>
      <c r="B819" s="67" t="s">
        <v>3606</v>
      </c>
      <c r="C819" s="67" t="s">
        <v>2437</v>
      </c>
      <c r="D819" s="70" t="s">
        <v>2438</v>
      </c>
      <c r="E819" s="128">
        <v>121</v>
      </c>
      <c r="F819" s="128">
        <v>25.41</v>
      </c>
      <c r="G819" s="128">
        <v>146.41</v>
      </c>
      <c r="H819" s="77">
        <v>45708</v>
      </c>
      <c r="I819" s="87" t="s">
        <v>20</v>
      </c>
    </row>
    <row r="820" spans="1:9" ht="31.5" customHeight="1" x14ac:dyDescent="0.25">
      <c r="A820" s="68" t="s">
        <v>3607</v>
      </c>
      <c r="B820" s="67" t="s">
        <v>3608</v>
      </c>
      <c r="C820" s="67" t="s">
        <v>2437</v>
      </c>
      <c r="D820" s="70" t="s">
        <v>2438</v>
      </c>
      <c r="E820" s="128">
        <v>1141</v>
      </c>
      <c r="F820" s="128">
        <v>239.61</v>
      </c>
      <c r="G820" s="128">
        <v>1380.61</v>
      </c>
      <c r="H820" s="77">
        <v>45698</v>
      </c>
      <c r="I820" s="87" t="s">
        <v>20</v>
      </c>
    </row>
    <row r="821" spans="1:9" ht="31.5" customHeight="1" x14ac:dyDescent="0.25">
      <c r="A821" s="68" t="s">
        <v>3609</v>
      </c>
      <c r="B821" s="67" t="s">
        <v>3610</v>
      </c>
      <c r="C821" s="67" t="s">
        <v>2437</v>
      </c>
      <c r="D821" s="70" t="s">
        <v>2438</v>
      </c>
      <c r="E821" s="128">
        <v>187.98</v>
      </c>
      <c r="F821" s="128">
        <v>39.479999999999997</v>
      </c>
      <c r="G821" s="128">
        <v>227.46</v>
      </c>
      <c r="H821" s="77">
        <v>45699</v>
      </c>
      <c r="I821" s="87" t="s">
        <v>20</v>
      </c>
    </row>
    <row r="822" spans="1:9" ht="31.5" customHeight="1" x14ac:dyDescent="0.25">
      <c r="A822" s="68" t="s">
        <v>3611</v>
      </c>
      <c r="B822" s="67" t="s">
        <v>3612</v>
      </c>
      <c r="C822" s="67" t="s">
        <v>2437</v>
      </c>
      <c r="D822" s="70" t="s">
        <v>2438</v>
      </c>
      <c r="E822" s="128">
        <v>16.5</v>
      </c>
      <c r="F822" s="128">
        <v>3.47</v>
      </c>
      <c r="G822" s="128">
        <v>19.97</v>
      </c>
      <c r="H822" s="77">
        <v>45699</v>
      </c>
      <c r="I822" s="87" t="s">
        <v>20</v>
      </c>
    </row>
    <row r="823" spans="1:9" ht="31.5" customHeight="1" x14ac:dyDescent="0.25">
      <c r="A823" s="68" t="s">
        <v>3613</v>
      </c>
      <c r="B823" s="67" t="s">
        <v>3614</v>
      </c>
      <c r="C823" s="67" t="s">
        <v>2437</v>
      </c>
      <c r="D823" s="70" t="s">
        <v>2438</v>
      </c>
      <c r="E823" s="128">
        <v>88.5</v>
      </c>
      <c r="F823" s="128">
        <v>18.59</v>
      </c>
      <c r="G823" s="128">
        <v>107.09</v>
      </c>
      <c r="H823" s="77">
        <v>45701</v>
      </c>
      <c r="I823" s="87" t="s">
        <v>20</v>
      </c>
    </row>
    <row r="824" spans="1:9" ht="31.5" customHeight="1" x14ac:dyDescent="0.25">
      <c r="A824" s="68" t="s">
        <v>3615</v>
      </c>
      <c r="B824" s="67" t="s">
        <v>3616</v>
      </c>
      <c r="C824" s="67" t="s">
        <v>2437</v>
      </c>
      <c r="D824" s="70" t="s">
        <v>2438</v>
      </c>
      <c r="E824" s="128">
        <v>26.68</v>
      </c>
      <c r="F824" s="128">
        <v>5.6</v>
      </c>
      <c r="G824" s="128">
        <v>32.28</v>
      </c>
      <c r="H824" s="77">
        <v>45706</v>
      </c>
      <c r="I824" s="87" t="s">
        <v>20</v>
      </c>
    </row>
    <row r="825" spans="1:9" ht="31.5" customHeight="1" x14ac:dyDescent="0.25">
      <c r="A825" s="68" t="s">
        <v>3617</v>
      </c>
      <c r="B825" s="67" t="s">
        <v>3618</v>
      </c>
      <c r="C825" s="67" t="s">
        <v>2437</v>
      </c>
      <c r="D825" s="70" t="s">
        <v>2438</v>
      </c>
      <c r="E825" s="128">
        <v>548</v>
      </c>
      <c r="F825" s="128">
        <v>115.08</v>
      </c>
      <c r="G825" s="128">
        <v>663.08</v>
      </c>
      <c r="H825" s="77">
        <v>45705</v>
      </c>
      <c r="I825" s="87" t="s">
        <v>20</v>
      </c>
    </row>
    <row r="826" spans="1:9" ht="31.5" customHeight="1" x14ac:dyDescent="0.25">
      <c r="A826" s="68" t="s">
        <v>3619</v>
      </c>
      <c r="B826" s="67" t="s">
        <v>3188</v>
      </c>
      <c r="C826" s="67" t="s">
        <v>2437</v>
      </c>
      <c r="D826" s="70" t="s">
        <v>2438</v>
      </c>
      <c r="E826" s="128">
        <v>1692.48</v>
      </c>
      <c r="F826" s="128">
        <v>355.42</v>
      </c>
      <c r="G826" s="128">
        <v>2047.9</v>
      </c>
      <c r="H826" s="77">
        <v>45705</v>
      </c>
      <c r="I826" s="87" t="s">
        <v>20</v>
      </c>
    </row>
    <row r="827" spans="1:9" ht="31.5" customHeight="1" x14ac:dyDescent="0.25">
      <c r="A827" s="68" t="s">
        <v>3620</v>
      </c>
      <c r="B827" s="67" t="s">
        <v>3621</v>
      </c>
      <c r="C827" s="67" t="s">
        <v>2437</v>
      </c>
      <c r="D827" s="70" t="s">
        <v>2438</v>
      </c>
      <c r="E827" s="128">
        <v>61.11</v>
      </c>
      <c r="F827" s="128">
        <v>12.83</v>
      </c>
      <c r="G827" s="128">
        <v>73.94</v>
      </c>
      <c r="H827" s="77">
        <v>45707</v>
      </c>
      <c r="I827" s="87" t="s">
        <v>20</v>
      </c>
    </row>
    <row r="828" spans="1:9" ht="31.5" customHeight="1" x14ac:dyDescent="0.25">
      <c r="A828" s="68" t="s">
        <v>3622</v>
      </c>
      <c r="B828" s="67" t="s">
        <v>3623</v>
      </c>
      <c r="C828" s="67" t="s">
        <v>2437</v>
      </c>
      <c r="D828" s="70" t="s">
        <v>2438</v>
      </c>
      <c r="E828" s="128">
        <v>352.8</v>
      </c>
      <c r="F828" s="128">
        <v>74.09</v>
      </c>
      <c r="G828" s="128">
        <v>426.89</v>
      </c>
      <c r="H828" s="77">
        <v>45705</v>
      </c>
      <c r="I828" s="87" t="s">
        <v>20</v>
      </c>
    </row>
    <row r="829" spans="1:9" ht="31.5" customHeight="1" x14ac:dyDescent="0.25">
      <c r="A829" s="68" t="s">
        <v>3624</v>
      </c>
      <c r="B829" s="67" t="s">
        <v>3625</v>
      </c>
      <c r="C829" s="67" t="s">
        <v>2437</v>
      </c>
      <c r="D829" s="70" t="s">
        <v>2438</v>
      </c>
      <c r="E829" s="128">
        <v>293</v>
      </c>
      <c r="F829" s="128">
        <v>61.53</v>
      </c>
      <c r="G829" s="128">
        <v>354.53</v>
      </c>
      <c r="H829" s="77">
        <v>45707</v>
      </c>
      <c r="I829" s="87" t="s">
        <v>20</v>
      </c>
    </row>
    <row r="830" spans="1:9" ht="31.5" customHeight="1" x14ac:dyDescent="0.25">
      <c r="A830" s="68" t="s">
        <v>3626</v>
      </c>
      <c r="B830" s="67" t="s">
        <v>3627</v>
      </c>
      <c r="C830" s="67" t="s">
        <v>2437</v>
      </c>
      <c r="D830" s="70" t="s">
        <v>2438</v>
      </c>
      <c r="E830" s="128">
        <v>558</v>
      </c>
      <c r="F830" s="128">
        <v>117.18</v>
      </c>
      <c r="G830" s="128">
        <v>675.18</v>
      </c>
      <c r="H830" s="77">
        <v>45708</v>
      </c>
      <c r="I830" s="87" t="s">
        <v>20</v>
      </c>
    </row>
    <row r="831" spans="1:9" ht="31.5" customHeight="1" x14ac:dyDescent="0.25">
      <c r="A831" s="68" t="s">
        <v>3628</v>
      </c>
      <c r="B831" s="67" t="s">
        <v>3629</v>
      </c>
      <c r="C831" s="67" t="s">
        <v>2437</v>
      </c>
      <c r="D831" s="70" t="s">
        <v>2438</v>
      </c>
      <c r="E831" s="128">
        <v>70.400000000000006</v>
      </c>
      <c r="F831" s="128">
        <v>14.78</v>
      </c>
      <c r="G831" s="128">
        <v>85.18</v>
      </c>
      <c r="H831" s="77">
        <v>45712</v>
      </c>
      <c r="I831" s="87" t="s">
        <v>20</v>
      </c>
    </row>
    <row r="832" spans="1:9" ht="31.5" customHeight="1" x14ac:dyDescent="0.25">
      <c r="A832" s="68" t="s">
        <v>3630</v>
      </c>
      <c r="B832" s="67" t="s">
        <v>3631</v>
      </c>
      <c r="C832" s="67" t="s">
        <v>2437</v>
      </c>
      <c r="D832" s="70" t="s">
        <v>2438</v>
      </c>
      <c r="E832" s="128">
        <v>26.3</v>
      </c>
      <c r="F832" s="128">
        <v>5.52</v>
      </c>
      <c r="G832" s="128">
        <v>31.82</v>
      </c>
      <c r="H832" s="77">
        <v>45712</v>
      </c>
      <c r="I832" s="87" t="s">
        <v>20</v>
      </c>
    </row>
    <row r="833" spans="1:9" ht="31.5" customHeight="1" x14ac:dyDescent="0.25">
      <c r="A833" s="68" t="s">
        <v>3632</v>
      </c>
      <c r="B833" s="67" t="s">
        <v>3633</v>
      </c>
      <c r="C833" s="67" t="s">
        <v>2437</v>
      </c>
      <c r="D833" s="70" t="s">
        <v>2438</v>
      </c>
      <c r="E833" s="128">
        <v>101.08</v>
      </c>
      <c r="F833" s="128">
        <v>21.23</v>
      </c>
      <c r="G833" s="128">
        <v>122.31</v>
      </c>
      <c r="H833" s="77">
        <v>45709</v>
      </c>
      <c r="I833" s="87" t="s">
        <v>20</v>
      </c>
    </row>
    <row r="834" spans="1:9" ht="31.5" customHeight="1" x14ac:dyDescent="0.25">
      <c r="A834" s="68" t="s">
        <v>3634</v>
      </c>
      <c r="B834" s="67" t="s">
        <v>3635</v>
      </c>
      <c r="C834" s="67" t="s">
        <v>2437</v>
      </c>
      <c r="D834" s="70" t="s">
        <v>2438</v>
      </c>
      <c r="E834" s="128">
        <v>28.28</v>
      </c>
      <c r="F834" s="128">
        <v>5.94</v>
      </c>
      <c r="G834" s="128">
        <v>34.22</v>
      </c>
      <c r="H834" s="77">
        <v>45637</v>
      </c>
      <c r="I834" s="87" t="s">
        <v>20</v>
      </c>
    </row>
    <row r="835" spans="1:9" ht="31.5" customHeight="1" x14ac:dyDescent="0.25">
      <c r="A835" s="68" t="s">
        <v>3636</v>
      </c>
      <c r="B835" s="67" t="s">
        <v>3637</v>
      </c>
      <c r="C835" s="67" t="s">
        <v>2437</v>
      </c>
      <c r="D835" s="70" t="s">
        <v>2438</v>
      </c>
      <c r="E835" s="128">
        <v>449.69</v>
      </c>
      <c r="F835" s="128">
        <v>94.43</v>
      </c>
      <c r="G835" s="128">
        <v>544.12</v>
      </c>
      <c r="H835" s="77">
        <v>45672</v>
      </c>
      <c r="I835" s="87" t="s">
        <v>20</v>
      </c>
    </row>
    <row r="836" spans="1:9" ht="31.5" customHeight="1" x14ac:dyDescent="0.25">
      <c r="A836" s="68" t="s">
        <v>3638</v>
      </c>
      <c r="B836" s="67" t="s">
        <v>3639</v>
      </c>
      <c r="C836" s="67" t="s">
        <v>2437</v>
      </c>
      <c r="D836" s="70" t="s">
        <v>2438</v>
      </c>
      <c r="E836" s="128">
        <v>302</v>
      </c>
      <c r="F836" s="128">
        <v>63.42</v>
      </c>
      <c r="G836" s="128">
        <v>365.42</v>
      </c>
      <c r="H836" s="77">
        <v>45684</v>
      </c>
      <c r="I836" s="87" t="s">
        <v>20</v>
      </c>
    </row>
    <row r="837" spans="1:9" ht="31.5" customHeight="1" x14ac:dyDescent="0.25">
      <c r="A837" s="68" t="s">
        <v>3640</v>
      </c>
      <c r="B837" s="67" t="s">
        <v>3641</v>
      </c>
      <c r="C837" s="67" t="s">
        <v>2437</v>
      </c>
      <c r="D837" s="70" t="s">
        <v>2438</v>
      </c>
      <c r="E837" s="128">
        <v>210</v>
      </c>
      <c r="F837" s="128">
        <v>44.1</v>
      </c>
      <c r="G837" s="128">
        <v>254.1</v>
      </c>
      <c r="H837" s="77">
        <v>45687</v>
      </c>
      <c r="I837" s="87" t="s">
        <v>20</v>
      </c>
    </row>
    <row r="838" spans="1:9" ht="31.5" customHeight="1" x14ac:dyDescent="0.25">
      <c r="A838" s="68" t="s">
        <v>3642</v>
      </c>
      <c r="B838" s="67" t="s">
        <v>3643</v>
      </c>
      <c r="C838" s="67" t="s">
        <v>2433</v>
      </c>
      <c r="D838" s="70" t="s">
        <v>3644</v>
      </c>
      <c r="E838" s="128">
        <v>1760</v>
      </c>
      <c r="F838" s="128">
        <v>369.6</v>
      </c>
      <c r="G838" s="128">
        <v>2129.6</v>
      </c>
      <c r="H838" s="77">
        <v>45701</v>
      </c>
      <c r="I838" s="87" t="s">
        <v>20</v>
      </c>
    </row>
    <row r="839" spans="1:9" ht="31.5" customHeight="1" x14ac:dyDescent="0.25">
      <c r="A839" s="68" t="s">
        <v>3645</v>
      </c>
      <c r="B839" s="67" t="s">
        <v>3646</v>
      </c>
      <c r="C839" s="67" t="s">
        <v>3647</v>
      </c>
      <c r="D839" s="70" t="s">
        <v>3648</v>
      </c>
      <c r="E839" s="128">
        <v>281.26</v>
      </c>
      <c r="F839" s="128">
        <v>59.06</v>
      </c>
      <c r="G839" s="128">
        <v>340.32</v>
      </c>
      <c r="H839" s="77">
        <v>45688</v>
      </c>
      <c r="I839" s="87" t="s">
        <v>20</v>
      </c>
    </row>
    <row r="840" spans="1:9" ht="31.5" customHeight="1" x14ac:dyDescent="0.25">
      <c r="A840" s="68" t="s">
        <v>3649</v>
      </c>
      <c r="B840" s="67" t="s">
        <v>3650</v>
      </c>
      <c r="C840" s="67" t="s">
        <v>3647</v>
      </c>
      <c r="D840" s="70" t="s">
        <v>3648</v>
      </c>
      <c r="E840" s="128">
        <v>88.5</v>
      </c>
      <c r="F840" s="128">
        <v>18.59</v>
      </c>
      <c r="G840" s="128">
        <v>107.09</v>
      </c>
      <c r="H840" s="77">
        <v>45700</v>
      </c>
      <c r="I840" s="87" t="s">
        <v>20</v>
      </c>
    </row>
    <row r="841" spans="1:9" ht="31.5" customHeight="1" x14ac:dyDescent="0.25">
      <c r="A841" s="68" t="s">
        <v>3651</v>
      </c>
      <c r="B841" s="67" t="s">
        <v>3652</v>
      </c>
      <c r="C841" s="67" t="s">
        <v>3647</v>
      </c>
      <c r="D841" s="70" t="s">
        <v>3648</v>
      </c>
      <c r="E841" s="128">
        <v>117.2</v>
      </c>
      <c r="F841" s="128">
        <v>24.61</v>
      </c>
      <c r="G841" s="128">
        <v>141.81</v>
      </c>
      <c r="H841" s="77">
        <v>45637</v>
      </c>
      <c r="I841" s="87" t="s">
        <v>20</v>
      </c>
    </row>
    <row r="842" spans="1:9" ht="31.5" customHeight="1" x14ac:dyDescent="0.25">
      <c r="A842" s="68" t="s">
        <v>3653</v>
      </c>
      <c r="B842" s="67" t="s">
        <v>3654</v>
      </c>
      <c r="C842" s="67" t="s">
        <v>2499</v>
      </c>
      <c r="D842" s="70" t="s">
        <v>2500</v>
      </c>
      <c r="E842" s="128">
        <v>224.2</v>
      </c>
      <c r="F842" s="128">
        <v>47.08</v>
      </c>
      <c r="G842" s="128">
        <v>271.27999999999997</v>
      </c>
      <c r="H842" s="77">
        <v>45691</v>
      </c>
      <c r="I842" s="87" t="s">
        <v>20</v>
      </c>
    </row>
    <row r="843" spans="1:9" ht="31.5" customHeight="1" x14ac:dyDescent="0.25">
      <c r="A843" s="68" t="s">
        <v>3655</v>
      </c>
      <c r="B843" s="67" t="s">
        <v>3656</v>
      </c>
      <c r="C843" s="67" t="s">
        <v>2499</v>
      </c>
      <c r="D843" s="70" t="s">
        <v>2500</v>
      </c>
      <c r="E843" s="128">
        <v>1040.25</v>
      </c>
      <c r="F843" s="128">
        <v>218.45</v>
      </c>
      <c r="G843" s="128">
        <v>1258.7</v>
      </c>
      <c r="H843" s="77">
        <v>45691</v>
      </c>
      <c r="I843" s="87" t="s">
        <v>20</v>
      </c>
    </row>
    <row r="844" spans="1:9" ht="31.5" customHeight="1" x14ac:dyDescent="0.25">
      <c r="A844" s="68" t="s">
        <v>3657</v>
      </c>
      <c r="B844" s="67" t="s">
        <v>3658</v>
      </c>
      <c r="C844" s="67" t="s">
        <v>2499</v>
      </c>
      <c r="D844" s="70" t="s">
        <v>2500</v>
      </c>
      <c r="E844" s="128">
        <v>137.75</v>
      </c>
      <c r="F844" s="128">
        <v>28.93</v>
      </c>
      <c r="G844" s="128">
        <v>166.68</v>
      </c>
      <c r="H844" s="77">
        <v>45698</v>
      </c>
      <c r="I844" s="87" t="s">
        <v>20</v>
      </c>
    </row>
    <row r="845" spans="1:9" ht="31.5" customHeight="1" x14ac:dyDescent="0.25">
      <c r="A845" s="68" t="s">
        <v>3659</v>
      </c>
      <c r="B845" s="67" t="s">
        <v>3660</v>
      </c>
      <c r="C845" s="67" t="s">
        <v>2499</v>
      </c>
      <c r="D845" s="70" t="s">
        <v>2500</v>
      </c>
      <c r="E845" s="128">
        <v>172.9</v>
      </c>
      <c r="F845" s="128">
        <v>36.31</v>
      </c>
      <c r="G845" s="128">
        <v>209.21</v>
      </c>
      <c r="H845" s="77">
        <v>45700</v>
      </c>
      <c r="I845" s="87" t="s">
        <v>20</v>
      </c>
    </row>
    <row r="846" spans="1:9" ht="31.5" customHeight="1" x14ac:dyDescent="0.25">
      <c r="A846" s="68" t="s">
        <v>3661</v>
      </c>
      <c r="B846" s="67" t="s">
        <v>3662</v>
      </c>
      <c r="C846" s="67" t="s">
        <v>2499</v>
      </c>
      <c r="D846" s="70" t="s">
        <v>2500</v>
      </c>
      <c r="E846" s="128">
        <v>339.15</v>
      </c>
      <c r="F846" s="128">
        <v>71.22</v>
      </c>
      <c r="G846" s="128">
        <v>410.37</v>
      </c>
      <c r="H846" s="77">
        <v>45712</v>
      </c>
      <c r="I846" s="87" t="s">
        <v>20</v>
      </c>
    </row>
    <row r="847" spans="1:9" ht="31.5" customHeight="1" x14ac:dyDescent="0.25">
      <c r="A847" s="68" t="s">
        <v>3663</v>
      </c>
      <c r="B847" s="67" t="s">
        <v>3664</v>
      </c>
      <c r="C847" s="67" t="s">
        <v>2499</v>
      </c>
      <c r="D847" s="70" t="s">
        <v>2500</v>
      </c>
      <c r="E847" s="128">
        <v>669.86</v>
      </c>
      <c r="F847" s="128">
        <v>140.66999999999999</v>
      </c>
      <c r="G847" s="128">
        <v>810.53</v>
      </c>
      <c r="H847" s="77">
        <v>45680</v>
      </c>
      <c r="I847" s="87" t="s">
        <v>20</v>
      </c>
    </row>
    <row r="848" spans="1:9" ht="31.5" customHeight="1" x14ac:dyDescent="0.25">
      <c r="A848" s="68" t="s">
        <v>3665</v>
      </c>
      <c r="B848" s="67" t="s">
        <v>3666</v>
      </c>
      <c r="C848" s="67" t="s">
        <v>2471</v>
      </c>
      <c r="D848" s="70" t="s">
        <v>2472</v>
      </c>
      <c r="E848" s="128">
        <v>735.92</v>
      </c>
      <c r="F848" s="128">
        <v>73.59</v>
      </c>
      <c r="G848" s="128">
        <v>809.51</v>
      </c>
      <c r="H848" s="77">
        <v>45636</v>
      </c>
      <c r="I848" s="87" t="s">
        <v>20</v>
      </c>
    </row>
    <row r="849" spans="1:9" ht="31.5" customHeight="1" x14ac:dyDescent="0.25">
      <c r="A849" s="68" t="s">
        <v>3667</v>
      </c>
      <c r="B849" s="67" t="s">
        <v>3668</v>
      </c>
      <c r="C849" s="67" t="s">
        <v>2471</v>
      </c>
      <c r="D849" s="70" t="s">
        <v>2472</v>
      </c>
      <c r="E849" s="128">
        <v>130.83000000000001</v>
      </c>
      <c r="F849" s="128">
        <v>13.08</v>
      </c>
      <c r="G849" s="128">
        <v>143.91</v>
      </c>
      <c r="H849" s="77">
        <v>45684</v>
      </c>
      <c r="I849" s="87" t="s">
        <v>20</v>
      </c>
    </row>
    <row r="850" spans="1:9" ht="31.5" customHeight="1" x14ac:dyDescent="0.25">
      <c r="A850" s="68" t="s">
        <v>3669</v>
      </c>
      <c r="B850" s="67" t="s">
        <v>3670</v>
      </c>
      <c r="C850" s="67" t="s">
        <v>2485</v>
      </c>
      <c r="D850" s="70" t="s">
        <v>2486</v>
      </c>
      <c r="E850" s="128">
        <v>263.33</v>
      </c>
      <c r="F850" s="128">
        <v>55.3</v>
      </c>
      <c r="G850" s="128">
        <v>318.63</v>
      </c>
      <c r="H850" s="77">
        <v>45693</v>
      </c>
      <c r="I850" s="87" t="s">
        <v>20</v>
      </c>
    </row>
    <row r="851" spans="1:9" ht="31.5" customHeight="1" x14ac:dyDescent="0.25">
      <c r="A851" s="68" t="s">
        <v>3671</v>
      </c>
      <c r="B851" s="67" t="s">
        <v>3672</v>
      </c>
      <c r="C851" s="67" t="s">
        <v>2485</v>
      </c>
      <c r="D851" s="70" t="s">
        <v>2486</v>
      </c>
      <c r="E851" s="128">
        <v>429</v>
      </c>
      <c r="F851" s="128">
        <v>90.09</v>
      </c>
      <c r="G851" s="128">
        <v>519.09</v>
      </c>
      <c r="H851" s="77">
        <v>45694</v>
      </c>
      <c r="I851" s="87" t="s">
        <v>20</v>
      </c>
    </row>
    <row r="852" spans="1:9" ht="31.5" customHeight="1" x14ac:dyDescent="0.25">
      <c r="A852" s="68" t="s">
        <v>3673</v>
      </c>
      <c r="B852" s="67" t="s">
        <v>3674</v>
      </c>
      <c r="C852" s="67" t="s">
        <v>2485</v>
      </c>
      <c r="D852" s="70" t="s">
        <v>2486</v>
      </c>
      <c r="E852" s="128">
        <v>65.28</v>
      </c>
      <c r="F852" s="128">
        <v>13.71</v>
      </c>
      <c r="G852" s="128">
        <v>78.989999999999995</v>
      </c>
      <c r="H852" s="77">
        <v>45680</v>
      </c>
      <c r="I852" s="87" t="s">
        <v>20</v>
      </c>
    </row>
    <row r="853" spans="1:9" ht="31.5" customHeight="1" x14ac:dyDescent="0.25">
      <c r="A853" s="68" t="s">
        <v>3675</v>
      </c>
      <c r="B853" s="67" t="s">
        <v>3676</v>
      </c>
      <c r="C853" s="67" t="s">
        <v>2485</v>
      </c>
      <c r="D853" s="70" t="s">
        <v>2486</v>
      </c>
      <c r="E853" s="128">
        <v>73</v>
      </c>
      <c r="F853" s="128">
        <v>15.33</v>
      </c>
      <c r="G853" s="128">
        <v>88.33</v>
      </c>
      <c r="H853" s="77">
        <v>45691</v>
      </c>
      <c r="I853" s="87" t="s">
        <v>20</v>
      </c>
    </row>
    <row r="854" spans="1:9" ht="31.5" customHeight="1" x14ac:dyDescent="0.25">
      <c r="A854" s="68" t="s">
        <v>3677</v>
      </c>
      <c r="B854" s="67" t="s">
        <v>3197</v>
      </c>
      <c r="C854" s="67" t="s">
        <v>2485</v>
      </c>
      <c r="D854" s="70" t="s">
        <v>2486</v>
      </c>
      <c r="E854" s="128">
        <v>646</v>
      </c>
      <c r="F854" s="128">
        <v>135.66</v>
      </c>
      <c r="G854" s="128">
        <v>781.66</v>
      </c>
      <c r="H854" s="77">
        <v>45701</v>
      </c>
      <c r="I854" s="87" t="s">
        <v>20</v>
      </c>
    </row>
    <row r="855" spans="1:9" ht="31.5" customHeight="1" x14ac:dyDescent="0.25">
      <c r="A855" s="68" t="s">
        <v>3678</v>
      </c>
      <c r="B855" s="67" t="s">
        <v>3197</v>
      </c>
      <c r="C855" s="67" t="s">
        <v>2485</v>
      </c>
      <c r="D855" s="70" t="s">
        <v>2486</v>
      </c>
      <c r="E855" s="128">
        <v>1082</v>
      </c>
      <c r="F855" s="128">
        <v>227.22</v>
      </c>
      <c r="G855" s="128">
        <v>1309.22</v>
      </c>
      <c r="H855" s="77">
        <v>45701</v>
      </c>
      <c r="I855" s="87" t="s">
        <v>20</v>
      </c>
    </row>
    <row r="856" spans="1:9" ht="31.5" customHeight="1" x14ac:dyDescent="0.25">
      <c r="A856" s="68" t="s">
        <v>3679</v>
      </c>
      <c r="B856" s="67" t="s">
        <v>3680</v>
      </c>
      <c r="C856" s="67" t="s">
        <v>2485</v>
      </c>
      <c r="D856" s="70" t="s">
        <v>2486</v>
      </c>
      <c r="E856" s="128">
        <v>34.39</v>
      </c>
      <c r="F856" s="128">
        <v>7.22</v>
      </c>
      <c r="G856" s="128">
        <v>41.61</v>
      </c>
      <c r="H856" s="77">
        <v>45686</v>
      </c>
      <c r="I856" s="87" t="s">
        <v>20</v>
      </c>
    </row>
    <row r="857" spans="1:9" ht="31.5" customHeight="1" x14ac:dyDescent="0.25">
      <c r="A857" s="68" t="s">
        <v>3681</v>
      </c>
      <c r="B857" s="67" t="s">
        <v>3682</v>
      </c>
      <c r="C857" s="67" t="s">
        <v>2485</v>
      </c>
      <c r="D857" s="70" t="s">
        <v>2486</v>
      </c>
      <c r="E857" s="128">
        <v>114</v>
      </c>
      <c r="F857" s="128">
        <v>23.94</v>
      </c>
      <c r="G857" s="128">
        <v>137.94</v>
      </c>
      <c r="H857" s="77">
        <v>45687</v>
      </c>
      <c r="I857" s="87" t="s">
        <v>20</v>
      </c>
    </row>
    <row r="858" spans="1:9" ht="31.5" customHeight="1" x14ac:dyDescent="0.25">
      <c r="A858" s="68" t="s">
        <v>3683</v>
      </c>
      <c r="B858" s="67" t="s">
        <v>3684</v>
      </c>
      <c r="C858" s="67" t="s">
        <v>2485</v>
      </c>
      <c r="D858" s="70" t="s">
        <v>2486</v>
      </c>
      <c r="E858" s="128">
        <v>173</v>
      </c>
      <c r="F858" s="128">
        <v>36.33</v>
      </c>
      <c r="G858" s="128">
        <v>209.33</v>
      </c>
      <c r="H858" s="77">
        <v>45687</v>
      </c>
      <c r="I858" s="87" t="s">
        <v>20</v>
      </c>
    </row>
    <row r="859" spans="1:9" ht="31.5" customHeight="1" x14ac:dyDescent="0.25">
      <c r="A859" s="68" t="s">
        <v>3685</v>
      </c>
      <c r="B859" s="67" t="s">
        <v>3686</v>
      </c>
      <c r="C859" s="67" t="s">
        <v>2465</v>
      </c>
      <c r="D859" s="70" t="s">
        <v>2466</v>
      </c>
      <c r="E859" s="128">
        <v>131.44999999999999</v>
      </c>
      <c r="F859" s="128">
        <v>27.6</v>
      </c>
      <c r="G859" s="128">
        <v>159.05000000000001</v>
      </c>
      <c r="H859" s="77">
        <v>45685</v>
      </c>
      <c r="I859" s="87" t="s">
        <v>20</v>
      </c>
    </row>
    <row r="860" spans="1:9" ht="31.5" customHeight="1" x14ac:dyDescent="0.25">
      <c r="A860" s="68" t="s">
        <v>3687</v>
      </c>
      <c r="B860" s="67" t="s">
        <v>3688</v>
      </c>
      <c r="C860" s="67" t="s">
        <v>2465</v>
      </c>
      <c r="D860" s="70" t="s">
        <v>2466</v>
      </c>
      <c r="E860" s="128">
        <v>232.05</v>
      </c>
      <c r="F860" s="128">
        <v>48.73</v>
      </c>
      <c r="G860" s="128">
        <v>280.77999999999997</v>
      </c>
      <c r="H860" s="77">
        <v>45684</v>
      </c>
      <c r="I860" s="87" t="s">
        <v>20</v>
      </c>
    </row>
    <row r="861" spans="1:9" ht="31.5" customHeight="1" x14ac:dyDescent="0.25">
      <c r="A861" s="68" t="s">
        <v>3689</v>
      </c>
      <c r="B861" s="67" t="s">
        <v>3690</v>
      </c>
      <c r="C861" s="67" t="s">
        <v>2465</v>
      </c>
      <c r="D861" s="70" t="s">
        <v>2466</v>
      </c>
      <c r="E861" s="128">
        <v>268.44</v>
      </c>
      <c r="F861" s="128">
        <v>56.37</v>
      </c>
      <c r="G861" s="128">
        <v>324.81</v>
      </c>
      <c r="H861" s="77">
        <v>45684</v>
      </c>
      <c r="I861" s="87" t="s">
        <v>20</v>
      </c>
    </row>
    <row r="862" spans="1:9" ht="31.5" customHeight="1" x14ac:dyDescent="0.25">
      <c r="A862" s="68" t="s">
        <v>3691</v>
      </c>
      <c r="B862" s="67" t="s">
        <v>3692</v>
      </c>
      <c r="C862" s="67" t="s">
        <v>2465</v>
      </c>
      <c r="D862" s="70" t="s">
        <v>2466</v>
      </c>
      <c r="E862" s="128">
        <v>283.38</v>
      </c>
      <c r="F862" s="128">
        <v>59.51</v>
      </c>
      <c r="G862" s="128">
        <v>342.89</v>
      </c>
      <c r="H862" s="77">
        <v>45688</v>
      </c>
      <c r="I862" s="87" t="s">
        <v>20</v>
      </c>
    </row>
    <row r="863" spans="1:9" ht="31.5" customHeight="1" x14ac:dyDescent="0.25">
      <c r="A863" s="68" t="s">
        <v>3693</v>
      </c>
      <c r="B863" s="67" t="s">
        <v>3694</v>
      </c>
      <c r="C863" s="67" t="s">
        <v>2465</v>
      </c>
      <c r="D863" s="70" t="s">
        <v>2466</v>
      </c>
      <c r="E863" s="128">
        <v>125.84</v>
      </c>
      <c r="F863" s="128">
        <v>26.43</v>
      </c>
      <c r="G863" s="128">
        <v>152.27000000000001</v>
      </c>
      <c r="H863" s="77">
        <v>45688</v>
      </c>
      <c r="I863" s="87" t="s">
        <v>20</v>
      </c>
    </row>
    <row r="864" spans="1:9" ht="31.5" customHeight="1" x14ac:dyDescent="0.25">
      <c r="A864" s="68" t="s">
        <v>3695</v>
      </c>
      <c r="B864" s="67" t="s">
        <v>3696</v>
      </c>
      <c r="C864" s="67" t="s">
        <v>2465</v>
      </c>
      <c r="D864" s="70" t="s">
        <v>2466</v>
      </c>
      <c r="E864" s="128">
        <v>112.75</v>
      </c>
      <c r="F864" s="128">
        <v>23.68</v>
      </c>
      <c r="G864" s="128">
        <v>136.43</v>
      </c>
      <c r="H864" s="77">
        <v>45686</v>
      </c>
      <c r="I864" s="87" t="s">
        <v>20</v>
      </c>
    </row>
    <row r="865" spans="1:9" ht="31.5" customHeight="1" x14ac:dyDescent="0.25">
      <c r="A865" s="68" t="s">
        <v>3697</v>
      </c>
      <c r="B865" s="67" t="s">
        <v>3698</v>
      </c>
      <c r="C865" s="67" t="s">
        <v>2465</v>
      </c>
      <c r="D865" s="70" t="s">
        <v>2466</v>
      </c>
      <c r="E865" s="128">
        <v>38.81</v>
      </c>
      <c r="F865" s="128">
        <v>8.15</v>
      </c>
      <c r="G865" s="128">
        <v>46.96</v>
      </c>
      <c r="H865" s="77">
        <v>45693</v>
      </c>
      <c r="I865" s="87" t="s">
        <v>20</v>
      </c>
    </row>
    <row r="866" spans="1:9" ht="31.5" customHeight="1" x14ac:dyDescent="0.25">
      <c r="A866" s="68" t="s">
        <v>3699</v>
      </c>
      <c r="B866" s="67" t="s">
        <v>3700</v>
      </c>
      <c r="C866" s="67" t="s">
        <v>2465</v>
      </c>
      <c r="D866" s="70" t="s">
        <v>2466</v>
      </c>
      <c r="E866" s="128">
        <v>93.87</v>
      </c>
      <c r="F866" s="128">
        <v>19.71</v>
      </c>
      <c r="G866" s="128">
        <v>113.58</v>
      </c>
      <c r="H866" s="77">
        <v>45693</v>
      </c>
      <c r="I866" s="87" t="s">
        <v>20</v>
      </c>
    </row>
    <row r="867" spans="1:9" ht="31.5" customHeight="1" x14ac:dyDescent="0.25">
      <c r="A867" s="68" t="s">
        <v>3701</v>
      </c>
      <c r="B867" s="67" t="s">
        <v>3702</v>
      </c>
      <c r="C867" s="67" t="s">
        <v>2465</v>
      </c>
      <c r="D867" s="70" t="s">
        <v>2466</v>
      </c>
      <c r="E867" s="128">
        <v>39.880000000000003</v>
      </c>
      <c r="F867" s="128">
        <v>8.3699999999999992</v>
      </c>
      <c r="G867" s="128">
        <v>48.25</v>
      </c>
      <c r="H867" s="77">
        <v>45691</v>
      </c>
      <c r="I867" s="87" t="s">
        <v>20</v>
      </c>
    </row>
    <row r="868" spans="1:9" ht="31.5" customHeight="1" x14ac:dyDescent="0.25">
      <c r="A868" s="68" t="s">
        <v>3703</v>
      </c>
      <c r="B868" s="67" t="s">
        <v>3704</v>
      </c>
      <c r="C868" s="67" t="s">
        <v>2465</v>
      </c>
      <c r="D868" s="70" t="s">
        <v>2466</v>
      </c>
      <c r="E868" s="128">
        <v>107.64</v>
      </c>
      <c r="F868" s="128">
        <v>22.6</v>
      </c>
      <c r="G868" s="128">
        <v>130.24</v>
      </c>
      <c r="H868" s="77">
        <v>45701</v>
      </c>
      <c r="I868" s="87" t="s">
        <v>20</v>
      </c>
    </row>
    <row r="869" spans="1:9" ht="31.5" customHeight="1" x14ac:dyDescent="0.25">
      <c r="A869" s="68" t="s">
        <v>3705</v>
      </c>
      <c r="B869" s="67" t="s">
        <v>3706</v>
      </c>
      <c r="C869" s="67" t="s">
        <v>2465</v>
      </c>
      <c r="D869" s="70" t="s">
        <v>2466</v>
      </c>
      <c r="E869" s="128">
        <v>136.35</v>
      </c>
      <c r="F869" s="128">
        <v>28.63</v>
      </c>
      <c r="G869" s="128">
        <v>164.98</v>
      </c>
      <c r="H869" s="77">
        <v>45694</v>
      </c>
      <c r="I869" s="87" t="s">
        <v>20</v>
      </c>
    </row>
    <row r="870" spans="1:9" ht="31.5" customHeight="1" x14ac:dyDescent="0.25">
      <c r="A870" s="68" t="s">
        <v>3707</v>
      </c>
      <c r="B870" s="67" t="s">
        <v>3708</v>
      </c>
      <c r="C870" s="67" t="s">
        <v>2465</v>
      </c>
      <c r="D870" s="70" t="s">
        <v>2466</v>
      </c>
      <c r="E870" s="128">
        <v>221.73</v>
      </c>
      <c r="F870" s="128">
        <v>46.56</v>
      </c>
      <c r="G870" s="128">
        <v>268.29000000000002</v>
      </c>
      <c r="H870" s="77">
        <v>45692</v>
      </c>
      <c r="I870" s="87" t="s">
        <v>20</v>
      </c>
    </row>
    <row r="871" spans="1:9" ht="31.5" customHeight="1" x14ac:dyDescent="0.25">
      <c r="A871" s="68" t="s">
        <v>3709</v>
      </c>
      <c r="B871" s="67" t="s">
        <v>3710</v>
      </c>
      <c r="C871" s="67" t="s">
        <v>2465</v>
      </c>
      <c r="D871" s="70" t="s">
        <v>2466</v>
      </c>
      <c r="E871" s="128">
        <v>309.51</v>
      </c>
      <c r="F871" s="128">
        <v>65</v>
      </c>
      <c r="G871" s="128">
        <v>374.51</v>
      </c>
      <c r="H871" s="77">
        <v>45712</v>
      </c>
      <c r="I871" s="87" t="s">
        <v>20</v>
      </c>
    </row>
    <row r="872" spans="1:9" ht="31.5" customHeight="1" x14ac:dyDescent="0.25">
      <c r="A872" s="68" t="s">
        <v>3711</v>
      </c>
      <c r="B872" s="67" t="s">
        <v>3712</v>
      </c>
      <c r="C872" s="67" t="s">
        <v>2465</v>
      </c>
      <c r="D872" s="70" t="s">
        <v>2466</v>
      </c>
      <c r="E872" s="128">
        <v>15.43</v>
      </c>
      <c r="F872" s="128">
        <v>3.24</v>
      </c>
      <c r="G872" s="128">
        <v>18.670000000000002</v>
      </c>
      <c r="H872" s="77">
        <v>45700</v>
      </c>
      <c r="I872" s="87" t="s">
        <v>20</v>
      </c>
    </row>
    <row r="873" spans="1:9" ht="31.5" customHeight="1" x14ac:dyDescent="0.25">
      <c r="A873" s="68" t="s">
        <v>3713</v>
      </c>
      <c r="B873" s="67" t="s">
        <v>3714</v>
      </c>
      <c r="C873" s="67" t="s">
        <v>2465</v>
      </c>
      <c r="D873" s="70" t="s">
        <v>2466</v>
      </c>
      <c r="E873" s="128">
        <v>166.95</v>
      </c>
      <c r="F873" s="128">
        <v>35.06</v>
      </c>
      <c r="G873" s="128">
        <v>202.01</v>
      </c>
      <c r="H873" s="77">
        <v>45708</v>
      </c>
      <c r="I873" s="87" t="s">
        <v>20</v>
      </c>
    </row>
    <row r="874" spans="1:9" ht="31.5" customHeight="1" x14ac:dyDescent="0.25">
      <c r="A874" s="68" t="s">
        <v>3715</v>
      </c>
      <c r="B874" s="67" t="s">
        <v>3716</v>
      </c>
      <c r="C874" s="67" t="s">
        <v>2465</v>
      </c>
      <c r="D874" s="70" t="s">
        <v>2466</v>
      </c>
      <c r="E874" s="128">
        <v>31.73</v>
      </c>
      <c r="F874" s="128">
        <v>6.66</v>
      </c>
      <c r="G874" s="128">
        <v>38.39</v>
      </c>
      <c r="H874" s="77">
        <v>45708</v>
      </c>
      <c r="I874" s="87" t="s">
        <v>20</v>
      </c>
    </row>
    <row r="875" spans="1:9" ht="31.5" customHeight="1" x14ac:dyDescent="0.25">
      <c r="A875" s="68" t="s">
        <v>3717</v>
      </c>
      <c r="B875" s="67" t="s">
        <v>3718</v>
      </c>
      <c r="C875" s="67" t="s">
        <v>2465</v>
      </c>
      <c r="D875" s="70" t="s">
        <v>2466</v>
      </c>
      <c r="E875" s="128">
        <v>331.79</v>
      </c>
      <c r="F875" s="128">
        <v>69.680000000000007</v>
      </c>
      <c r="G875" s="128">
        <v>401.47</v>
      </c>
      <c r="H875" s="77">
        <v>45708</v>
      </c>
      <c r="I875" s="87" t="s">
        <v>20</v>
      </c>
    </row>
    <row r="876" spans="1:9" ht="31.5" customHeight="1" x14ac:dyDescent="0.25">
      <c r="A876" s="68" t="s">
        <v>3719</v>
      </c>
      <c r="B876" s="67" t="s">
        <v>3720</v>
      </c>
      <c r="C876" s="67" t="s">
        <v>2465</v>
      </c>
      <c r="D876" s="70" t="s">
        <v>2466</v>
      </c>
      <c r="E876" s="128">
        <v>632.97</v>
      </c>
      <c r="F876" s="128">
        <v>132.91999999999999</v>
      </c>
      <c r="G876" s="128">
        <v>765.89</v>
      </c>
      <c r="H876" s="77">
        <v>45637</v>
      </c>
      <c r="I876" s="87" t="s">
        <v>20</v>
      </c>
    </row>
    <row r="877" spans="1:9" ht="31.5" customHeight="1" x14ac:dyDescent="0.25">
      <c r="A877" s="68" t="s">
        <v>3721</v>
      </c>
      <c r="B877" s="67" t="s">
        <v>3722</v>
      </c>
      <c r="C877" s="67" t="s">
        <v>2465</v>
      </c>
      <c r="D877" s="70" t="s">
        <v>2466</v>
      </c>
      <c r="E877" s="128">
        <v>209.25</v>
      </c>
      <c r="F877" s="128">
        <v>43.94</v>
      </c>
      <c r="G877" s="128">
        <v>253.19</v>
      </c>
      <c r="H877" s="77">
        <v>45681</v>
      </c>
      <c r="I877" s="87" t="s">
        <v>20</v>
      </c>
    </row>
    <row r="878" spans="1:9" ht="31.5" customHeight="1" x14ac:dyDescent="0.25">
      <c r="A878" s="68" t="s">
        <v>3723</v>
      </c>
      <c r="B878" s="67" t="s">
        <v>3724</v>
      </c>
      <c r="C878" s="67" t="s">
        <v>2465</v>
      </c>
      <c r="D878" s="70" t="s">
        <v>2466</v>
      </c>
      <c r="E878" s="128">
        <v>65.61</v>
      </c>
      <c r="F878" s="128">
        <v>13.78</v>
      </c>
      <c r="G878" s="128">
        <v>79.39</v>
      </c>
      <c r="H878" s="77">
        <v>45680</v>
      </c>
      <c r="I878" s="87" t="s">
        <v>20</v>
      </c>
    </row>
    <row r="879" spans="1:9" ht="31.5" customHeight="1" x14ac:dyDescent="0.25">
      <c r="A879" s="68" t="s">
        <v>3725</v>
      </c>
      <c r="B879" s="67" t="s">
        <v>3726</v>
      </c>
      <c r="C879" s="67" t="s">
        <v>2445</v>
      </c>
      <c r="D879" s="70" t="s">
        <v>3727</v>
      </c>
      <c r="E879" s="128">
        <v>250.2</v>
      </c>
      <c r="F879" s="128">
        <v>52.54</v>
      </c>
      <c r="G879" s="128">
        <v>302.74</v>
      </c>
      <c r="H879" s="77">
        <v>45695</v>
      </c>
      <c r="I879" s="87" t="s">
        <v>20</v>
      </c>
    </row>
    <row r="880" spans="1:9" ht="31.5" customHeight="1" x14ac:dyDescent="0.25">
      <c r="A880" s="68" t="s">
        <v>3728</v>
      </c>
      <c r="B880" s="67" t="s">
        <v>3174</v>
      </c>
      <c r="C880" s="67" t="s">
        <v>2445</v>
      </c>
      <c r="D880" s="70" t="s">
        <v>3727</v>
      </c>
      <c r="E880" s="128">
        <v>33.659999999999997</v>
      </c>
      <c r="F880" s="128">
        <v>7.07</v>
      </c>
      <c r="G880" s="128">
        <v>40.729999999999997</v>
      </c>
      <c r="H880" s="77">
        <v>45695</v>
      </c>
      <c r="I880" s="87" t="s">
        <v>20</v>
      </c>
    </row>
    <row r="881" spans="1:9" ht="31.5" customHeight="1" x14ac:dyDescent="0.25">
      <c r="A881" s="68" t="s">
        <v>3729</v>
      </c>
      <c r="B881" s="67" t="s">
        <v>3730</v>
      </c>
      <c r="C881" s="67" t="s">
        <v>2445</v>
      </c>
      <c r="D881" s="70" t="s">
        <v>3727</v>
      </c>
      <c r="E881" s="128">
        <v>1154.0999999999999</v>
      </c>
      <c r="F881" s="128">
        <v>242.36</v>
      </c>
      <c r="G881" s="128">
        <v>1396.46</v>
      </c>
      <c r="H881" s="77">
        <v>45680</v>
      </c>
      <c r="I881" s="87" t="s">
        <v>20</v>
      </c>
    </row>
    <row r="882" spans="1:9" ht="31.5" customHeight="1" x14ac:dyDescent="0.25">
      <c r="A882" s="68" t="s">
        <v>3731</v>
      </c>
      <c r="B882" s="67" t="s">
        <v>3732</v>
      </c>
      <c r="C882" s="67" t="s">
        <v>2445</v>
      </c>
      <c r="D882" s="70" t="s">
        <v>3727</v>
      </c>
      <c r="E882" s="128">
        <v>564.91999999999996</v>
      </c>
      <c r="F882" s="128">
        <v>118.63</v>
      </c>
      <c r="G882" s="128">
        <v>683.55</v>
      </c>
      <c r="H882" s="77">
        <v>45680</v>
      </c>
      <c r="I882" s="87" t="s">
        <v>20</v>
      </c>
    </row>
    <row r="883" spans="1:9" ht="31.5" customHeight="1" x14ac:dyDescent="0.25">
      <c r="A883" s="68" t="s">
        <v>3733</v>
      </c>
      <c r="B883" s="67" t="s">
        <v>3734</v>
      </c>
      <c r="C883" s="67" t="s">
        <v>2445</v>
      </c>
      <c r="D883" s="70" t="s">
        <v>3727</v>
      </c>
      <c r="E883" s="128">
        <v>30.4</v>
      </c>
      <c r="F883" s="128">
        <v>6.38</v>
      </c>
      <c r="G883" s="128">
        <v>36.78</v>
      </c>
      <c r="H883" s="77">
        <v>45695</v>
      </c>
      <c r="I883" s="87" t="s">
        <v>20</v>
      </c>
    </row>
    <row r="884" spans="1:9" ht="31.5" customHeight="1" x14ac:dyDescent="0.25">
      <c r="A884" s="68" t="s">
        <v>3735</v>
      </c>
      <c r="B884" s="67" t="s">
        <v>3736</v>
      </c>
      <c r="C884" s="67" t="s">
        <v>2445</v>
      </c>
      <c r="D884" s="70" t="s">
        <v>3727</v>
      </c>
      <c r="E884" s="128">
        <v>137.5</v>
      </c>
      <c r="F884" s="128">
        <v>28.88</v>
      </c>
      <c r="G884" s="128">
        <v>166.38</v>
      </c>
      <c r="H884" s="77">
        <v>45701</v>
      </c>
      <c r="I884" s="87" t="s">
        <v>20</v>
      </c>
    </row>
    <row r="885" spans="1:9" ht="31.5" customHeight="1" x14ac:dyDescent="0.25">
      <c r="A885" s="68" t="s">
        <v>3737</v>
      </c>
      <c r="B885" s="67" t="s">
        <v>3738</v>
      </c>
      <c r="C885" s="67" t="s">
        <v>2445</v>
      </c>
      <c r="D885" s="70" t="s">
        <v>3727</v>
      </c>
      <c r="E885" s="128">
        <v>224.06</v>
      </c>
      <c r="F885" s="128">
        <v>47.05</v>
      </c>
      <c r="G885" s="128">
        <v>271.11</v>
      </c>
      <c r="H885" s="77">
        <v>45685</v>
      </c>
      <c r="I885" s="87" t="s">
        <v>20</v>
      </c>
    </row>
    <row r="886" spans="1:9" ht="31.5" customHeight="1" x14ac:dyDescent="0.25">
      <c r="A886" s="68" t="s">
        <v>3739</v>
      </c>
      <c r="B886" s="67" t="s">
        <v>3740</v>
      </c>
      <c r="C886" s="67" t="s">
        <v>2445</v>
      </c>
      <c r="D886" s="70" t="s">
        <v>3727</v>
      </c>
      <c r="E886" s="128">
        <v>5.7</v>
      </c>
      <c r="F886" s="128">
        <v>1.2</v>
      </c>
      <c r="G886" s="128">
        <v>6.9</v>
      </c>
      <c r="H886" s="77">
        <v>45700</v>
      </c>
      <c r="I886" s="87" t="s">
        <v>20</v>
      </c>
    </row>
    <row r="887" spans="1:9" ht="31.5" customHeight="1" x14ac:dyDescent="0.25">
      <c r="A887" s="68" t="s">
        <v>3741</v>
      </c>
      <c r="B887" s="67" t="s">
        <v>3742</v>
      </c>
      <c r="C887" s="67" t="s">
        <v>2445</v>
      </c>
      <c r="D887" s="70" t="s">
        <v>3727</v>
      </c>
      <c r="E887" s="128">
        <v>61.96</v>
      </c>
      <c r="F887" s="128">
        <v>13.01</v>
      </c>
      <c r="G887" s="128">
        <v>74.97</v>
      </c>
      <c r="H887" s="77">
        <v>45684</v>
      </c>
      <c r="I887" s="87" t="s">
        <v>20</v>
      </c>
    </row>
    <row r="888" spans="1:9" ht="31.5" customHeight="1" x14ac:dyDescent="0.25">
      <c r="A888" s="68" t="s">
        <v>3743</v>
      </c>
      <c r="B888" s="67" t="s">
        <v>3744</v>
      </c>
      <c r="C888" s="67" t="s">
        <v>2445</v>
      </c>
      <c r="D888" s="70" t="s">
        <v>3727</v>
      </c>
      <c r="E888" s="128">
        <v>79.5</v>
      </c>
      <c r="F888" s="128">
        <v>16.7</v>
      </c>
      <c r="G888" s="128">
        <v>96.2</v>
      </c>
      <c r="H888" s="77">
        <v>45685</v>
      </c>
      <c r="I888" s="87" t="s">
        <v>20</v>
      </c>
    </row>
    <row r="889" spans="1:9" ht="31.5" customHeight="1" x14ac:dyDescent="0.25">
      <c r="A889" s="68" t="s">
        <v>3745</v>
      </c>
      <c r="B889" s="67" t="s">
        <v>3746</v>
      </c>
      <c r="C889" s="67" t="s">
        <v>2445</v>
      </c>
      <c r="D889" s="70" t="s">
        <v>3727</v>
      </c>
      <c r="E889" s="128">
        <v>81.5</v>
      </c>
      <c r="F889" s="128">
        <v>17.12</v>
      </c>
      <c r="G889" s="128">
        <v>98.62</v>
      </c>
      <c r="H889" s="77">
        <v>45685</v>
      </c>
      <c r="I889" s="87" t="s">
        <v>20</v>
      </c>
    </row>
    <row r="890" spans="1:9" ht="31.5" customHeight="1" x14ac:dyDescent="0.25">
      <c r="A890" s="68" t="s">
        <v>3747</v>
      </c>
      <c r="B890" s="67" t="s">
        <v>3748</v>
      </c>
      <c r="C890" s="67" t="s">
        <v>2445</v>
      </c>
      <c r="D890" s="70" t="s">
        <v>3727</v>
      </c>
      <c r="E890" s="128">
        <v>22.35</v>
      </c>
      <c r="F890" s="128">
        <v>4.6900000000000004</v>
      </c>
      <c r="G890" s="128">
        <v>27.04</v>
      </c>
      <c r="H890" s="77">
        <v>45685</v>
      </c>
      <c r="I890" s="87" t="s">
        <v>20</v>
      </c>
    </row>
    <row r="891" spans="1:9" ht="31.5" customHeight="1" x14ac:dyDescent="0.25">
      <c r="A891" s="68" t="s">
        <v>3749</v>
      </c>
      <c r="B891" s="67" t="s">
        <v>3750</v>
      </c>
      <c r="C891" s="67" t="s">
        <v>2445</v>
      </c>
      <c r="D891" s="70" t="s">
        <v>3727</v>
      </c>
      <c r="E891" s="128">
        <v>65</v>
      </c>
      <c r="F891" s="128">
        <v>13.65</v>
      </c>
      <c r="G891" s="128">
        <v>78.650000000000006</v>
      </c>
      <c r="H891" s="77">
        <v>45685</v>
      </c>
      <c r="I891" s="87" t="s">
        <v>20</v>
      </c>
    </row>
    <row r="892" spans="1:9" ht="31.5" customHeight="1" x14ac:dyDescent="0.25">
      <c r="A892" s="68" t="s">
        <v>3751</v>
      </c>
      <c r="B892" s="67" t="s">
        <v>3752</v>
      </c>
      <c r="C892" s="67" t="s">
        <v>2445</v>
      </c>
      <c r="D892" s="70" t="s">
        <v>3727</v>
      </c>
      <c r="E892" s="128">
        <v>45.6</v>
      </c>
      <c r="F892" s="128">
        <v>9.58</v>
      </c>
      <c r="G892" s="128">
        <v>55.18</v>
      </c>
      <c r="H892" s="77">
        <v>45680</v>
      </c>
      <c r="I892" s="87" t="s">
        <v>20</v>
      </c>
    </row>
    <row r="893" spans="1:9" ht="31.5" customHeight="1" x14ac:dyDescent="0.25">
      <c r="A893" s="68" t="s">
        <v>3753</v>
      </c>
      <c r="B893" s="67" t="s">
        <v>3754</v>
      </c>
      <c r="C893" s="67" t="s">
        <v>2445</v>
      </c>
      <c r="D893" s="70" t="s">
        <v>3727</v>
      </c>
      <c r="E893" s="128">
        <v>135.55000000000001</v>
      </c>
      <c r="F893" s="128">
        <v>28.47</v>
      </c>
      <c r="G893" s="128">
        <v>164.02</v>
      </c>
      <c r="H893" s="77">
        <v>45687</v>
      </c>
      <c r="I893" s="87" t="s">
        <v>20</v>
      </c>
    </row>
    <row r="894" spans="1:9" ht="31.5" customHeight="1" x14ac:dyDescent="0.25">
      <c r="A894" s="68" t="s">
        <v>3755</v>
      </c>
      <c r="B894" s="67" t="s">
        <v>3756</v>
      </c>
      <c r="C894" s="67" t="s">
        <v>2445</v>
      </c>
      <c r="D894" s="70" t="s">
        <v>3727</v>
      </c>
      <c r="E894" s="128">
        <v>267.5</v>
      </c>
      <c r="F894" s="128">
        <v>56.18</v>
      </c>
      <c r="G894" s="128">
        <v>323.68</v>
      </c>
      <c r="H894" s="77">
        <v>45680</v>
      </c>
      <c r="I894" s="87" t="s">
        <v>20</v>
      </c>
    </row>
    <row r="895" spans="1:9" ht="31.5" customHeight="1" x14ac:dyDescent="0.25">
      <c r="A895" s="68" t="s">
        <v>3757</v>
      </c>
      <c r="B895" s="67" t="s">
        <v>3758</v>
      </c>
      <c r="C895" s="67" t="s">
        <v>2445</v>
      </c>
      <c r="D895" s="70" t="s">
        <v>3727</v>
      </c>
      <c r="E895" s="128">
        <v>258.10000000000002</v>
      </c>
      <c r="F895" s="128">
        <v>54.2</v>
      </c>
      <c r="G895" s="128">
        <v>312.3</v>
      </c>
      <c r="H895" s="77">
        <v>45687</v>
      </c>
      <c r="I895" s="87" t="s">
        <v>20</v>
      </c>
    </row>
    <row r="896" spans="1:9" ht="31.5" customHeight="1" x14ac:dyDescent="0.25">
      <c r="A896" s="68" t="s">
        <v>3759</v>
      </c>
      <c r="B896" s="67" t="s">
        <v>3760</v>
      </c>
      <c r="C896" s="67" t="s">
        <v>2445</v>
      </c>
      <c r="D896" s="70" t="s">
        <v>3727</v>
      </c>
      <c r="E896" s="128">
        <v>69.87</v>
      </c>
      <c r="F896" s="128">
        <v>14.67</v>
      </c>
      <c r="G896" s="128">
        <v>84.54</v>
      </c>
      <c r="H896" s="77">
        <v>45687</v>
      </c>
      <c r="I896" s="87" t="s">
        <v>20</v>
      </c>
    </row>
    <row r="897" spans="1:9" ht="31.5" customHeight="1" x14ac:dyDescent="0.25">
      <c r="A897" s="68" t="s">
        <v>3761</v>
      </c>
      <c r="B897" s="67" t="s">
        <v>3762</v>
      </c>
      <c r="C897" s="67" t="s">
        <v>2445</v>
      </c>
      <c r="D897" s="70" t="s">
        <v>3727</v>
      </c>
      <c r="E897" s="128">
        <v>53.58</v>
      </c>
      <c r="F897" s="128">
        <v>11.25</v>
      </c>
      <c r="G897" s="128">
        <v>64.83</v>
      </c>
      <c r="H897" s="77">
        <v>45681</v>
      </c>
      <c r="I897" s="87" t="s">
        <v>20</v>
      </c>
    </row>
    <row r="898" spans="1:9" ht="31.5" customHeight="1" x14ac:dyDescent="0.25">
      <c r="A898" s="68" t="s">
        <v>3763</v>
      </c>
      <c r="B898" s="67" t="s">
        <v>3764</v>
      </c>
      <c r="C898" s="67" t="s">
        <v>2445</v>
      </c>
      <c r="D898" s="70" t="s">
        <v>3727</v>
      </c>
      <c r="E898" s="128">
        <v>647.16</v>
      </c>
      <c r="F898" s="128">
        <v>135.9</v>
      </c>
      <c r="G898" s="128">
        <v>783.06</v>
      </c>
      <c r="H898" s="77">
        <v>45687</v>
      </c>
      <c r="I898" s="87" t="s">
        <v>20</v>
      </c>
    </row>
    <row r="899" spans="1:9" ht="31.5" customHeight="1" x14ac:dyDescent="0.25">
      <c r="A899" s="68" t="s">
        <v>3765</v>
      </c>
      <c r="B899" s="67" t="s">
        <v>3766</v>
      </c>
      <c r="C899" s="67" t="s">
        <v>2445</v>
      </c>
      <c r="D899" s="70" t="s">
        <v>3727</v>
      </c>
      <c r="E899" s="128">
        <v>208.02</v>
      </c>
      <c r="F899" s="128">
        <v>43.68</v>
      </c>
      <c r="G899" s="128">
        <v>251.7</v>
      </c>
      <c r="H899" s="77">
        <v>45679</v>
      </c>
      <c r="I899" s="87" t="s">
        <v>20</v>
      </c>
    </row>
    <row r="900" spans="1:9" ht="31.5" customHeight="1" x14ac:dyDescent="0.25">
      <c r="A900" s="68" t="s">
        <v>3767</v>
      </c>
      <c r="B900" s="67" t="s">
        <v>3768</v>
      </c>
      <c r="C900" s="67" t="s">
        <v>2445</v>
      </c>
      <c r="D900" s="70" t="s">
        <v>3727</v>
      </c>
      <c r="E900" s="128">
        <v>82.56</v>
      </c>
      <c r="F900" s="128">
        <v>17.34</v>
      </c>
      <c r="G900" s="128">
        <v>99.9</v>
      </c>
      <c r="H900" s="77">
        <v>45694</v>
      </c>
      <c r="I900" s="87" t="s">
        <v>20</v>
      </c>
    </row>
    <row r="901" spans="1:9" ht="31.5" customHeight="1" x14ac:dyDescent="0.25">
      <c r="A901" s="68" t="s">
        <v>3769</v>
      </c>
      <c r="B901" s="67" t="s">
        <v>3770</v>
      </c>
      <c r="C901" s="67" t="s">
        <v>2445</v>
      </c>
      <c r="D901" s="70" t="s">
        <v>3727</v>
      </c>
      <c r="E901" s="128">
        <v>76.77</v>
      </c>
      <c r="F901" s="128">
        <v>16.12</v>
      </c>
      <c r="G901" s="128">
        <v>92.89</v>
      </c>
      <c r="H901" s="77">
        <v>45691</v>
      </c>
      <c r="I901" s="87" t="s">
        <v>20</v>
      </c>
    </row>
    <row r="902" spans="1:9" ht="31.5" customHeight="1" x14ac:dyDescent="0.25">
      <c r="A902" s="68" t="s">
        <v>3771</v>
      </c>
      <c r="B902" s="67" t="s">
        <v>3772</v>
      </c>
      <c r="C902" s="67" t="s">
        <v>2445</v>
      </c>
      <c r="D902" s="70" t="s">
        <v>3727</v>
      </c>
      <c r="E902" s="128">
        <v>32.79</v>
      </c>
      <c r="F902" s="128">
        <v>6.89</v>
      </c>
      <c r="G902" s="128">
        <v>39.68</v>
      </c>
      <c r="H902" s="77">
        <v>45695</v>
      </c>
      <c r="I902" s="87" t="s">
        <v>20</v>
      </c>
    </row>
    <row r="903" spans="1:9" ht="31.5" customHeight="1" x14ac:dyDescent="0.25">
      <c r="A903" s="68" t="s">
        <v>3773</v>
      </c>
      <c r="B903" s="67" t="s">
        <v>3774</v>
      </c>
      <c r="C903" s="67" t="s">
        <v>2445</v>
      </c>
      <c r="D903" s="70" t="s">
        <v>3727</v>
      </c>
      <c r="E903" s="128">
        <v>134.1</v>
      </c>
      <c r="F903" s="128">
        <v>28.16</v>
      </c>
      <c r="G903" s="128">
        <v>162.26</v>
      </c>
      <c r="H903" s="77">
        <v>45680</v>
      </c>
      <c r="I903" s="87" t="s">
        <v>20</v>
      </c>
    </row>
    <row r="904" spans="1:9" ht="31.5" customHeight="1" x14ac:dyDescent="0.25">
      <c r="A904" s="68" t="s">
        <v>3775</v>
      </c>
      <c r="B904" s="67" t="s">
        <v>3776</v>
      </c>
      <c r="C904" s="67" t="s">
        <v>2445</v>
      </c>
      <c r="D904" s="70" t="s">
        <v>3727</v>
      </c>
      <c r="E904" s="128">
        <v>489</v>
      </c>
      <c r="F904" s="128">
        <v>102.69</v>
      </c>
      <c r="G904" s="128">
        <v>591.69000000000005</v>
      </c>
      <c r="H904" s="77">
        <v>45680</v>
      </c>
      <c r="I904" s="87" t="s">
        <v>20</v>
      </c>
    </row>
    <row r="905" spans="1:9" ht="31.5" customHeight="1" x14ac:dyDescent="0.25">
      <c r="A905" s="68" t="s">
        <v>3777</v>
      </c>
      <c r="B905" s="67" t="s">
        <v>3778</v>
      </c>
      <c r="C905" s="67" t="s">
        <v>2445</v>
      </c>
      <c r="D905" s="70" t="s">
        <v>3727</v>
      </c>
      <c r="E905" s="128">
        <v>712.9</v>
      </c>
      <c r="F905" s="128">
        <v>149.71</v>
      </c>
      <c r="G905" s="128">
        <v>862.61</v>
      </c>
      <c r="H905" s="77">
        <v>45680</v>
      </c>
      <c r="I905" s="87" t="s">
        <v>20</v>
      </c>
    </row>
    <row r="906" spans="1:9" ht="31.5" customHeight="1" x14ac:dyDescent="0.25">
      <c r="A906" s="68" t="s">
        <v>3779</v>
      </c>
      <c r="B906" s="67" t="s">
        <v>3780</v>
      </c>
      <c r="C906" s="67" t="s">
        <v>2445</v>
      </c>
      <c r="D906" s="70" t="s">
        <v>3727</v>
      </c>
      <c r="E906" s="128">
        <v>51.59</v>
      </c>
      <c r="F906" s="128">
        <v>10.83</v>
      </c>
      <c r="G906" s="128">
        <v>62.42</v>
      </c>
      <c r="H906" s="77">
        <v>45680</v>
      </c>
      <c r="I906" s="87" t="s">
        <v>20</v>
      </c>
    </row>
    <row r="907" spans="1:9" ht="31.5" customHeight="1" x14ac:dyDescent="0.25">
      <c r="A907" s="68" t="s">
        <v>3781</v>
      </c>
      <c r="B907" s="67" t="s">
        <v>3782</v>
      </c>
      <c r="C907" s="67" t="s">
        <v>2445</v>
      </c>
      <c r="D907" s="70" t="s">
        <v>3727</v>
      </c>
      <c r="E907" s="128">
        <v>105</v>
      </c>
      <c r="F907" s="128">
        <v>22.05</v>
      </c>
      <c r="G907" s="128">
        <v>127.05</v>
      </c>
      <c r="H907" s="77">
        <v>45695</v>
      </c>
      <c r="I907" s="87" t="s">
        <v>20</v>
      </c>
    </row>
    <row r="908" spans="1:9" ht="31.5" customHeight="1" x14ac:dyDescent="0.25">
      <c r="A908" s="68" t="s">
        <v>3783</v>
      </c>
      <c r="B908" s="67" t="s">
        <v>3784</v>
      </c>
      <c r="C908" s="67" t="s">
        <v>2445</v>
      </c>
      <c r="D908" s="70" t="s">
        <v>3727</v>
      </c>
      <c r="E908" s="128">
        <v>58.09</v>
      </c>
      <c r="F908" s="128">
        <v>12.2</v>
      </c>
      <c r="G908" s="128">
        <v>70.290000000000006</v>
      </c>
      <c r="H908" s="77">
        <v>45680</v>
      </c>
      <c r="I908" s="87" t="s">
        <v>20</v>
      </c>
    </row>
    <row r="909" spans="1:9" ht="31.5" customHeight="1" x14ac:dyDescent="0.25">
      <c r="A909" s="68" t="s">
        <v>3785</v>
      </c>
      <c r="B909" s="67" t="s">
        <v>2708</v>
      </c>
      <c r="C909" s="67" t="s">
        <v>2445</v>
      </c>
      <c r="D909" s="70" t="s">
        <v>3727</v>
      </c>
      <c r="E909" s="128">
        <v>26.4</v>
      </c>
      <c r="F909" s="128">
        <v>5.54</v>
      </c>
      <c r="G909" s="128">
        <v>31.94</v>
      </c>
      <c r="H909" s="77">
        <v>45680</v>
      </c>
      <c r="I909" s="87" t="s">
        <v>20</v>
      </c>
    </row>
    <row r="910" spans="1:9" ht="31.5" customHeight="1" x14ac:dyDescent="0.25">
      <c r="A910" s="68" t="s">
        <v>3786</v>
      </c>
      <c r="B910" s="67" t="s">
        <v>3787</v>
      </c>
      <c r="C910" s="67" t="s">
        <v>2445</v>
      </c>
      <c r="D910" s="70" t="s">
        <v>3727</v>
      </c>
      <c r="E910" s="128">
        <v>292.2</v>
      </c>
      <c r="F910" s="128">
        <v>61.36</v>
      </c>
      <c r="G910" s="128">
        <v>353.56</v>
      </c>
      <c r="H910" s="77">
        <v>45680</v>
      </c>
      <c r="I910" s="87" t="s">
        <v>20</v>
      </c>
    </row>
    <row r="911" spans="1:9" ht="31.5" customHeight="1" x14ac:dyDescent="0.25">
      <c r="A911" s="68" t="s">
        <v>3788</v>
      </c>
      <c r="B911" s="67" t="s">
        <v>3789</v>
      </c>
      <c r="C911" s="67" t="s">
        <v>2445</v>
      </c>
      <c r="D911" s="70" t="s">
        <v>3727</v>
      </c>
      <c r="E911" s="128">
        <v>135</v>
      </c>
      <c r="F911" s="128">
        <v>28.35</v>
      </c>
      <c r="G911" s="128">
        <v>163.35</v>
      </c>
      <c r="H911" s="77">
        <v>45680</v>
      </c>
      <c r="I911" s="87" t="s">
        <v>20</v>
      </c>
    </row>
    <row r="912" spans="1:9" ht="31.5" customHeight="1" x14ac:dyDescent="0.25">
      <c r="A912" s="68" t="s">
        <v>3790</v>
      </c>
      <c r="B912" s="67" t="s">
        <v>3791</v>
      </c>
      <c r="C912" s="67" t="s">
        <v>2445</v>
      </c>
      <c r="D912" s="70" t="s">
        <v>3727</v>
      </c>
      <c r="E912" s="128">
        <v>27.5</v>
      </c>
      <c r="F912" s="128">
        <v>5.78</v>
      </c>
      <c r="G912" s="128">
        <v>33.28</v>
      </c>
      <c r="H912" s="77">
        <v>45681</v>
      </c>
      <c r="I912" s="87" t="s">
        <v>20</v>
      </c>
    </row>
    <row r="913" spans="1:9" ht="31.5" customHeight="1" x14ac:dyDescent="0.25">
      <c r="A913" s="68" t="s">
        <v>3792</v>
      </c>
      <c r="B913" s="67" t="s">
        <v>3793</v>
      </c>
      <c r="C913" s="67" t="s">
        <v>2445</v>
      </c>
      <c r="D913" s="70" t="s">
        <v>3727</v>
      </c>
      <c r="E913" s="128">
        <v>5.4</v>
      </c>
      <c r="F913" s="128">
        <v>1.1299999999999999</v>
      </c>
      <c r="G913" s="128">
        <v>6.53</v>
      </c>
      <c r="H913" s="77">
        <v>45687</v>
      </c>
      <c r="I913" s="87" t="s">
        <v>20</v>
      </c>
    </row>
    <row r="914" spans="1:9" ht="31.5" customHeight="1" x14ac:dyDescent="0.25">
      <c r="A914" s="68" t="s">
        <v>3794</v>
      </c>
      <c r="B914" s="67" t="s">
        <v>3795</v>
      </c>
      <c r="C914" s="67" t="s">
        <v>2445</v>
      </c>
      <c r="D914" s="70" t="s">
        <v>3727</v>
      </c>
      <c r="E914" s="128">
        <v>489.5</v>
      </c>
      <c r="F914" s="128">
        <v>102.8</v>
      </c>
      <c r="G914" s="128">
        <v>592.29999999999995</v>
      </c>
      <c r="H914" s="77">
        <v>45684</v>
      </c>
      <c r="I914" s="87" t="s">
        <v>20</v>
      </c>
    </row>
    <row r="915" spans="1:9" ht="31.5" customHeight="1" x14ac:dyDescent="0.25">
      <c r="A915" s="68" t="s">
        <v>3796</v>
      </c>
      <c r="B915" s="67" t="s">
        <v>3797</v>
      </c>
      <c r="C915" s="67" t="s">
        <v>2445</v>
      </c>
      <c r="D915" s="70" t="s">
        <v>3727</v>
      </c>
      <c r="E915" s="128">
        <v>76.099999999999994</v>
      </c>
      <c r="F915" s="128">
        <v>15.98</v>
      </c>
      <c r="G915" s="128">
        <v>92.08</v>
      </c>
      <c r="H915" s="77">
        <v>45691</v>
      </c>
      <c r="I915" s="87" t="s">
        <v>20</v>
      </c>
    </row>
    <row r="916" spans="1:9" ht="31.5" customHeight="1" x14ac:dyDescent="0.25">
      <c r="A916" s="68" t="s">
        <v>3798</v>
      </c>
      <c r="B916" s="67" t="s">
        <v>3799</v>
      </c>
      <c r="C916" s="67" t="s">
        <v>2445</v>
      </c>
      <c r="D916" s="70" t="s">
        <v>3727</v>
      </c>
      <c r="E916" s="128">
        <v>27.1</v>
      </c>
      <c r="F916" s="128">
        <v>5.69</v>
      </c>
      <c r="G916" s="128">
        <v>32.79</v>
      </c>
      <c r="H916" s="77">
        <v>45684</v>
      </c>
      <c r="I916" s="87" t="s">
        <v>20</v>
      </c>
    </row>
    <row r="917" spans="1:9" ht="31.5" customHeight="1" x14ac:dyDescent="0.25">
      <c r="A917" s="68" t="s">
        <v>3800</v>
      </c>
      <c r="B917" s="67" t="s">
        <v>3801</v>
      </c>
      <c r="C917" s="67" t="s">
        <v>2445</v>
      </c>
      <c r="D917" s="70" t="s">
        <v>3727</v>
      </c>
      <c r="E917" s="128">
        <v>75</v>
      </c>
      <c r="F917" s="128">
        <v>15.75</v>
      </c>
      <c r="G917" s="128">
        <v>90.75</v>
      </c>
      <c r="H917" s="77">
        <v>45684</v>
      </c>
      <c r="I917" s="87" t="s">
        <v>20</v>
      </c>
    </row>
    <row r="918" spans="1:9" ht="31.5" customHeight="1" x14ac:dyDescent="0.25">
      <c r="A918" s="68" t="s">
        <v>3802</v>
      </c>
      <c r="B918" s="67" t="s">
        <v>3803</v>
      </c>
      <c r="C918" s="67" t="s">
        <v>2445</v>
      </c>
      <c r="D918" s="70" t="s">
        <v>3727</v>
      </c>
      <c r="E918" s="128">
        <v>39.5</v>
      </c>
      <c r="F918" s="128">
        <v>8.3000000000000007</v>
      </c>
      <c r="G918" s="128">
        <v>47.8</v>
      </c>
      <c r="H918" s="77">
        <v>45684</v>
      </c>
      <c r="I918" s="87" t="s">
        <v>20</v>
      </c>
    </row>
    <row r="919" spans="1:9" ht="31.5" customHeight="1" x14ac:dyDescent="0.25">
      <c r="A919" s="68" t="s">
        <v>3804</v>
      </c>
      <c r="B919" s="67" t="s">
        <v>3805</v>
      </c>
      <c r="C919" s="67" t="s">
        <v>2445</v>
      </c>
      <c r="D919" s="70" t="s">
        <v>3727</v>
      </c>
      <c r="E919" s="128">
        <v>14.25</v>
      </c>
      <c r="F919" s="128">
        <v>2.99</v>
      </c>
      <c r="G919" s="128">
        <v>17.239999999999998</v>
      </c>
      <c r="H919" s="77">
        <v>45686</v>
      </c>
      <c r="I919" s="87" t="s">
        <v>20</v>
      </c>
    </row>
    <row r="920" spans="1:9" ht="31.5" customHeight="1" x14ac:dyDescent="0.25">
      <c r="A920" s="68" t="s">
        <v>3806</v>
      </c>
      <c r="B920" s="67" t="s">
        <v>3807</v>
      </c>
      <c r="C920" s="67" t="s">
        <v>2445</v>
      </c>
      <c r="D920" s="70" t="s">
        <v>3727</v>
      </c>
      <c r="E920" s="128">
        <v>214</v>
      </c>
      <c r="F920" s="128">
        <v>44.94</v>
      </c>
      <c r="G920" s="128">
        <v>258.94</v>
      </c>
      <c r="H920" s="77">
        <v>45699</v>
      </c>
      <c r="I920" s="87" t="s">
        <v>20</v>
      </c>
    </row>
    <row r="921" spans="1:9" ht="31.5" customHeight="1" x14ac:dyDescent="0.25">
      <c r="A921" s="68" t="s">
        <v>3808</v>
      </c>
      <c r="B921" s="67" t="s">
        <v>3809</v>
      </c>
      <c r="C921" s="67" t="s">
        <v>2445</v>
      </c>
      <c r="D921" s="70" t="s">
        <v>3727</v>
      </c>
      <c r="E921" s="128">
        <v>439.5</v>
      </c>
      <c r="F921" s="128">
        <v>92.3</v>
      </c>
      <c r="G921" s="128">
        <v>531.79999999999995</v>
      </c>
      <c r="H921" s="77">
        <v>45691</v>
      </c>
      <c r="I921" s="87" t="s">
        <v>20</v>
      </c>
    </row>
    <row r="922" spans="1:9" ht="31.5" customHeight="1" x14ac:dyDescent="0.25">
      <c r="A922" s="68" t="s">
        <v>3810</v>
      </c>
      <c r="B922" s="67" t="s">
        <v>3174</v>
      </c>
      <c r="C922" s="67" t="s">
        <v>2445</v>
      </c>
      <c r="D922" s="70" t="s">
        <v>3727</v>
      </c>
      <c r="E922" s="128">
        <v>125.49</v>
      </c>
      <c r="F922" s="128">
        <v>26.35</v>
      </c>
      <c r="G922" s="128">
        <v>151.84</v>
      </c>
      <c r="H922" s="77">
        <v>45702</v>
      </c>
      <c r="I922" s="87" t="s">
        <v>20</v>
      </c>
    </row>
    <row r="923" spans="1:9" ht="31.5" customHeight="1" x14ac:dyDescent="0.25">
      <c r="A923" s="68" t="s">
        <v>3811</v>
      </c>
      <c r="B923" s="67" t="s">
        <v>3812</v>
      </c>
      <c r="C923" s="67" t="s">
        <v>2445</v>
      </c>
      <c r="D923" s="70" t="s">
        <v>3727</v>
      </c>
      <c r="E923" s="128">
        <v>201.36</v>
      </c>
      <c r="F923" s="128">
        <v>42.29</v>
      </c>
      <c r="G923" s="128">
        <v>243.65</v>
      </c>
      <c r="H923" s="77">
        <v>45692</v>
      </c>
      <c r="I923" s="87" t="s">
        <v>20</v>
      </c>
    </row>
    <row r="924" spans="1:9" ht="31.5" customHeight="1" x14ac:dyDescent="0.25">
      <c r="A924" s="68" t="s">
        <v>3813</v>
      </c>
      <c r="B924" s="67" t="s">
        <v>3814</v>
      </c>
      <c r="C924" s="67" t="s">
        <v>2445</v>
      </c>
      <c r="D924" s="70" t="s">
        <v>3727</v>
      </c>
      <c r="E924" s="128">
        <v>82.5</v>
      </c>
      <c r="F924" s="128">
        <v>17.329999999999998</v>
      </c>
      <c r="G924" s="128">
        <v>99.83</v>
      </c>
      <c r="H924" s="77">
        <v>45692</v>
      </c>
      <c r="I924" s="87" t="s">
        <v>20</v>
      </c>
    </row>
    <row r="925" spans="1:9" ht="31.5" customHeight="1" x14ac:dyDescent="0.25">
      <c r="A925" s="68" t="s">
        <v>3815</v>
      </c>
      <c r="B925" s="67" t="s">
        <v>3816</v>
      </c>
      <c r="C925" s="67" t="s">
        <v>2445</v>
      </c>
      <c r="D925" s="70" t="s">
        <v>3727</v>
      </c>
      <c r="E925" s="128">
        <v>14.08</v>
      </c>
      <c r="F925" s="128">
        <v>2.96</v>
      </c>
      <c r="G925" s="128">
        <v>17.04</v>
      </c>
      <c r="H925" s="77">
        <v>45698</v>
      </c>
      <c r="I925" s="87" t="s">
        <v>20</v>
      </c>
    </row>
    <row r="926" spans="1:9" ht="31.5" customHeight="1" x14ac:dyDescent="0.25">
      <c r="A926" s="68" t="s">
        <v>3817</v>
      </c>
      <c r="B926" s="67" t="s">
        <v>3818</v>
      </c>
      <c r="C926" s="67" t="s">
        <v>2445</v>
      </c>
      <c r="D926" s="70" t="s">
        <v>3727</v>
      </c>
      <c r="E926" s="128">
        <v>541.77</v>
      </c>
      <c r="F926" s="128">
        <v>113.78</v>
      </c>
      <c r="G926" s="128">
        <v>655.55</v>
      </c>
      <c r="H926" s="77">
        <v>45692</v>
      </c>
      <c r="I926" s="87" t="s">
        <v>20</v>
      </c>
    </row>
    <row r="927" spans="1:9" ht="31.5" customHeight="1" x14ac:dyDescent="0.25">
      <c r="A927" s="68" t="s">
        <v>3819</v>
      </c>
      <c r="B927" s="67" t="s">
        <v>3126</v>
      </c>
      <c r="C927" s="67" t="s">
        <v>2445</v>
      </c>
      <c r="D927" s="70" t="s">
        <v>3727</v>
      </c>
      <c r="E927" s="128">
        <v>178.46</v>
      </c>
      <c r="F927" s="128">
        <v>37.479999999999997</v>
      </c>
      <c r="G927" s="128">
        <v>215.94</v>
      </c>
      <c r="H927" s="77">
        <v>45699</v>
      </c>
      <c r="I927" s="87" t="s">
        <v>20</v>
      </c>
    </row>
    <row r="928" spans="1:9" ht="31.5" customHeight="1" x14ac:dyDescent="0.25">
      <c r="A928" s="68" t="s">
        <v>3820</v>
      </c>
      <c r="B928" s="67" t="s">
        <v>3821</v>
      </c>
      <c r="C928" s="67" t="s">
        <v>2445</v>
      </c>
      <c r="D928" s="70" t="s">
        <v>3727</v>
      </c>
      <c r="E928" s="128">
        <v>71.819999999999993</v>
      </c>
      <c r="F928" s="128">
        <v>15.08</v>
      </c>
      <c r="G928" s="128">
        <v>86.9</v>
      </c>
      <c r="H928" s="77">
        <v>45698</v>
      </c>
      <c r="I928" s="87" t="s">
        <v>20</v>
      </c>
    </row>
    <row r="929" spans="1:9" ht="31.5" customHeight="1" x14ac:dyDescent="0.25">
      <c r="A929" s="68" t="s">
        <v>3822</v>
      </c>
      <c r="B929" s="67" t="s">
        <v>3823</v>
      </c>
      <c r="C929" s="67" t="s">
        <v>2445</v>
      </c>
      <c r="D929" s="70" t="s">
        <v>3727</v>
      </c>
      <c r="E929" s="128">
        <v>180</v>
      </c>
      <c r="F929" s="128">
        <v>37.799999999999997</v>
      </c>
      <c r="G929" s="128">
        <v>217.8</v>
      </c>
      <c r="H929" s="77">
        <v>45700</v>
      </c>
      <c r="I929" s="87" t="s">
        <v>20</v>
      </c>
    </row>
    <row r="930" spans="1:9" ht="31.5" customHeight="1" x14ac:dyDescent="0.25">
      <c r="A930" s="68" t="s">
        <v>3824</v>
      </c>
      <c r="B930" s="67" t="s">
        <v>3825</v>
      </c>
      <c r="C930" s="67" t="s">
        <v>2445</v>
      </c>
      <c r="D930" s="70" t="s">
        <v>3727</v>
      </c>
      <c r="E930" s="128">
        <v>146.69999999999999</v>
      </c>
      <c r="F930" s="128">
        <v>30.81</v>
      </c>
      <c r="G930" s="128">
        <v>177.51</v>
      </c>
      <c r="H930" s="77">
        <v>45698</v>
      </c>
      <c r="I930" s="87" t="s">
        <v>20</v>
      </c>
    </row>
    <row r="931" spans="1:9" ht="31.5" customHeight="1" x14ac:dyDescent="0.25">
      <c r="A931" s="68" t="s">
        <v>3826</v>
      </c>
      <c r="B931" s="67" t="s">
        <v>3750</v>
      </c>
      <c r="C931" s="67" t="s">
        <v>2445</v>
      </c>
      <c r="D931" s="70" t="s">
        <v>3727</v>
      </c>
      <c r="E931" s="128">
        <v>130</v>
      </c>
      <c r="F931" s="128">
        <v>27.3</v>
      </c>
      <c r="G931" s="128">
        <v>157.30000000000001</v>
      </c>
      <c r="H931" s="77">
        <v>45698</v>
      </c>
      <c r="I931" s="87" t="s">
        <v>20</v>
      </c>
    </row>
    <row r="932" spans="1:9" ht="31.5" customHeight="1" x14ac:dyDescent="0.25">
      <c r="A932" s="68" t="s">
        <v>3827</v>
      </c>
      <c r="B932" s="67" t="s">
        <v>3828</v>
      </c>
      <c r="C932" s="67" t="s">
        <v>2445</v>
      </c>
      <c r="D932" s="70" t="s">
        <v>3727</v>
      </c>
      <c r="E932" s="128">
        <v>86.5</v>
      </c>
      <c r="F932" s="128">
        <v>18.170000000000002</v>
      </c>
      <c r="G932" s="128">
        <v>104.67</v>
      </c>
      <c r="H932" s="77">
        <v>45699</v>
      </c>
      <c r="I932" s="87" t="s">
        <v>20</v>
      </c>
    </row>
    <row r="933" spans="1:9" ht="31.5" customHeight="1" x14ac:dyDescent="0.25">
      <c r="A933" s="68" t="s">
        <v>3829</v>
      </c>
      <c r="B933" s="67" t="s">
        <v>3830</v>
      </c>
      <c r="C933" s="67" t="s">
        <v>2445</v>
      </c>
      <c r="D933" s="70" t="s">
        <v>3727</v>
      </c>
      <c r="E933" s="128">
        <v>23.22</v>
      </c>
      <c r="F933" s="128">
        <v>4.88</v>
      </c>
      <c r="G933" s="128">
        <v>28.1</v>
      </c>
      <c r="H933" s="77">
        <v>45699</v>
      </c>
      <c r="I933" s="87" t="s">
        <v>20</v>
      </c>
    </row>
    <row r="934" spans="1:9" ht="31.5" customHeight="1" x14ac:dyDescent="0.25">
      <c r="A934" s="68" t="s">
        <v>3831</v>
      </c>
      <c r="B934" s="67" t="s">
        <v>3832</v>
      </c>
      <c r="C934" s="67" t="s">
        <v>2445</v>
      </c>
      <c r="D934" s="70" t="s">
        <v>3727</v>
      </c>
      <c r="E934" s="128">
        <v>92</v>
      </c>
      <c r="F934" s="128">
        <v>19.32</v>
      </c>
      <c r="G934" s="128">
        <v>111.32</v>
      </c>
      <c r="H934" s="77">
        <v>45698</v>
      </c>
      <c r="I934" s="87" t="s">
        <v>20</v>
      </c>
    </row>
    <row r="935" spans="1:9" ht="31.5" customHeight="1" x14ac:dyDescent="0.25">
      <c r="A935" s="68" t="s">
        <v>3833</v>
      </c>
      <c r="B935" s="67" t="s">
        <v>3834</v>
      </c>
      <c r="C935" s="67" t="s">
        <v>2445</v>
      </c>
      <c r="D935" s="70" t="s">
        <v>3727</v>
      </c>
      <c r="E935" s="128">
        <v>32.1</v>
      </c>
      <c r="F935" s="128">
        <v>6.74</v>
      </c>
      <c r="G935" s="128">
        <v>38.840000000000003</v>
      </c>
      <c r="H935" s="77">
        <v>45706</v>
      </c>
      <c r="I935" s="87" t="s">
        <v>20</v>
      </c>
    </row>
    <row r="936" spans="1:9" ht="31.5" customHeight="1" x14ac:dyDescent="0.25">
      <c r="A936" s="68" t="s">
        <v>3835</v>
      </c>
      <c r="B936" s="67" t="s">
        <v>3836</v>
      </c>
      <c r="C936" s="67" t="s">
        <v>2445</v>
      </c>
      <c r="D936" s="70" t="s">
        <v>3727</v>
      </c>
      <c r="E936" s="128">
        <v>62.4</v>
      </c>
      <c r="F936" s="128">
        <v>13.1</v>
      </c>
      <c r="G936" s="128">
        <v>75.5</v>
      </c>
      <c r="H936" s="77">
        <v>45707</v>
      </c>
      <c r="I936" s="87" t="s">
        <v>20</v>
      </c>
    </row>
    <row r="937" spans="1:9" ht="31.5" customHeight="1" x14ac:dyDescent="0.25">
      <c r="A937" s="68" t="s">
        <v>3837</v>
      </c>
      <c r="B937" s="67" t="s">
        <v>3838</v>
      </c>
      <c r="C937" s="67" t="s">
        <v>2445</v>
      </c>
      <c r="D937" s="70" t="s">
        <v>3727</v>
      </c>
      <c r="E937" s="128">
        <v>84.53</v>
      </c>
      <c r="F937" s="128">
        <v>17.75</v>
      </c>
      <c r="G937" s="128">
        <v>102.28</v>
      </c>
      <c r="H937" s="77">
        <v>45707</v>
      </c>
      <c r="I937" s="87" t="s">
        <v>20</v>
      </c>
    </row>
    <row r="938" spans="1:9" ht="31.5" customHeight="1" x14ac:dyDescent="0.25">
      <c r="A938" s="68" t="s">
        <v>3839</v>
      </c>
      <c r="B938" s="67" t="s">
        <v>3840</v>
      </c>
      <c r="C938" s="67" t="s">
        <v>2445</v>
      </c>
      <c r="D938" s="70" t="s">
        <v>3727</v>
      </c>
      <c r="E938" s="128">
        <v>24.52</v>
      </c>
      <c r="F938" s="128">
        <v>5.15</v>
      </c>
      <c r="G938" s="128">
        <v>29.67</v>
      </c>
      <c r="H938" s="77">
        <v>45698</v>
      </c>
      <c r="I938" s="87" t="s">
        <v>20</v>
      </c>
    </row>
    <row r="939" spans="1:9" ht="31.5" customHeight="1" x14ac:dyDescent="0.25">
      <c r="A939" s="68" t="s">
        <v>3841</v>
      </c>
      <c r="B939" s="67" t="s">
        <v>3842</v>
      </c>
      <c r="C939" s="67" t="s">
        <v>2445</v>
      </c>
      <c r="D939" s="70" t="s">
        <v>3727</v>
      </c>
      <c r="E939" s="128">
        <v>55</v>
      </c>
      <c r="F939" s="128">
        <v>11.55</v>
      </c>
      <c r="G939" s="128">
        <v>66.55</v>
      </c>
      <c r="H939" s="77">
        <v>45698</v>
      </c>
      <c r="I939" s="87" t="s">
        <v>20</v>
      </c>
    </row>
    <row r="940" spans="1:9" ht="31.5" customHeight="1" x14ac:dyDescent="0.25">
      <c r="A940" s="68" t="s">
        <v>3843</v>
      </c>
      <c r="B940" s="67" t="s">
        <v>3844</v>
      </c>
      <c r="C940" s="67" t="s">
        <v>2445</v>
      </c>
      <c r="D940" s="70" t="s">
        <v>3727</v>
      </c>
      <c r="E940" s="128">
        <v>18</v>
      </c>
      <c r="F940" s="128">
        <v>3.78</v>
      </c>
      <c r="G940" s="128">
        <v>21.78</v>
      </c>
      <c r="H940" s="77">
        <v>45700</v>
      </c>
      <c r="I940" s="87" t="s">
        <v>20</v>
      </c>
    </row>
    <row r="941" spans="1:9" ht="31.5" customHeight="1" x14ac:dyDescent="0.25">
      <c r="A941" s="68" t="s">
        <v>3845</v>
      </c>
      <c r="B941" s="67" t="s">
        <v>3846</v>
      </c>
      <c r="C941" s="67" t="s">
        <v>2445</v>
      </c>
      <c r="D941" s="70" t="s">
        <v>3727</v>
      </c>
      <c r="E941" s="128">
        <v>29.7</v>
      </c>
      <c r="F941" s="128">
        <v>6.24</v>
      </c>
      <c r="G941" s="128">
        <v>35.94</v>
      </c>
      <c r="H941" s="77">
        <v>45698</v>
      </c>
      <c r="I941" s="87" t="s">
        <v>20</v>
      </c>
    </row>
    <row r="942" spans="1:9" ht="31.5" customHeight="1" x14ac:dyDescent="0.25">
      <c r="A942" s="68" t="s">
        <v>3847</v>
      </c>
      <c r="B942" s="67" t="s">
        <v>3848</v>
      </c>
      <c r="C942" s="67" t="s">
        <v>2445</v>
      </c>
      <c r="D942" s="70" t="s">
        <v>3727</v>
      </c>
      <c r="E942" s="128">
        <v>41.66</v>
      </c>
      <c r="F942" s="128">
        <v>8.75</v>
      </c>
      <c r="G942" s="128">
        <v>50.41</v>
      </c>
      <c r="H942" s="77">
        <v>45698</v>
      </c>
      <c r="I942" s="87" t="s">
        <v>20</v>
      </c>
    </row>
    <row r="943" spans="1:9" ht="31.5" customHeight="1" x14ac:dyDescent="0.25">
      <c r="A943" s="68" t="s">
        <v>3849</v>
      </c>
      <c r="B943" s="67" t="s">
        <v>3850</v>
      </c>
      <c r="C943" s="67" t="s">
        <v>2445</v>
      </c>
      <c r="D943" s="70" t="s">
        <v>3727</v>
      </c>
      <c r="E943" s="128">
        <v>198</v>
      </c>
      <c r="F943" s="128">
        <v>41.58</v>
      </c>
      <c r="G943" s="128">
        <v>239.58</v>
      </c>
      <c r="H943" s="77">
        <v>45705</v>
      </c>
      <c r="I943" s="87" t="s">
        <v>20</v>
      </c>
    </row>
    <row r="944" spans="1:9" ht="31.5" customHeight="1" x14ac:dyDescent="0.25">
      <c r="A944" s="68" t="s">
        <v>3851</v>
      </c>
      <c r="B944" s="67" t="s">
        <v>3852</v>
      </c>
      <c r="C944" s="67" t="s">
        <v>2445</v>
      </c>
      <c r="D944" s="70" t="s">
        <v>3727</v>
      </c>
      <c r="E944" s="128">
        <v>59.8</v>
      </c>
      <c r="F944" s="128">
        <v>12.56</v>
      </c>
      <c r="G944" s="128">
        <v>72.36</v>
      </c>
      <c r="H944" s="77">
        <v>45712</v>
      </c>
      <c r="I944" s="87" t="s">
        <v>20</v>
      </c>
    </row>
    <row r="945" spans="1:9" ht="31.5" customHeight="1" x14ac:dyDescent="0.25">
      <c r="A945" s="68" t="s">
        <v>3853</v>
      </c>
      <c r="B945" s="67" t="s">
        <v>3854</v>
      </c>
      <c r="C945" s="67" t="s">
        <v>2445</v>
      </c>
      <c r="D945" s="70" t="s">
        <v>3727</v>
      </c>
      <c r="E945" s="128">
        <v>19.8</v>
      </c>
      <c r="F945" s="128">
        <v>4.16</v>
      </c>
      <c r="G945" s="128">
        <v>23.96</v>
      </c>
      <c r="H945" s="77">
        <v>45707</v>
      </c>
      <c r="I945" s="87" t="s">
        <v>20</v>
      </c>
    </row>
    <row r="946" spans="1:9" ht="31.5" customHeight="1" x14ac:dyDescent="0.25">
      <c r="A946" s="68" t="s">
        <v>3855</v>
      </c>
      <c r="B946" s="67" t="s">
        <v>3856</v>
      </c>
      <c r="C946" s="67" t="s">
        <v>2445</v>
      </c>
      <c r="D946" s="70" t="s">
        <v>3727</v>
      </c>
      <c r="E946" s="128">
        <v>14.38</v>
      </c>
      <c r="F946" s="128">
        <v>3.02</v>
      </c>
      <c r="G946" s="128">
        <v>17.399999999999999</v>
      </c>
      <c r="H946" s="77">
        <v>45707</v>
      </c>
      <c r="I946" s="87" t="s">
        <v>20</v>
      </c>
    </row>
    <row r="947" spans="1:9" ht="31.5" customHeight="1" x14ac:dyDescent="0.25">
      <c r="A947" s="68" t="s">
        <v>3857</v>
      </c>
      <c r="B947" s="67" t="s">
        <v>3858</v>
      </c>
      <c r="C947" s="67" t="s">
        <v>2445</v>
      </c>
      <c r="D947" s="70" t="s">
        <v>3727</v>
      </c>
      <c r="E947" s="128">
        <v>139.1</v>
      </c>
      <c r="F947" s="128">
        <v>29.21</v>
      </c>
      <c r="G947" s="128">
        <v>168.31</v>
      </c>
      <c r="H947" s="77">
        <v>45705</v>
      </c>
      <c r="I947" s="87" t="s">
        <v>20</v>
      </c>
    </row>
    <row r="948" spans="1:9" ht="31.5" customHeight="1" x14ac:dyDescent="0.25">
      <c r="A948" s="68" t="s">
        <v>3859</v>
      </c>
      <c r="B948" s="67" t="s">
        <v>3860</v>
      </c>
      <c r="C948" s="67" t="s">
        <v>2445</v>
      </c>
      <c r="D948" s="70" t="s">
        <v>3727</v>
      </c>
      <c r="E948" s="128">
        <v>12</v>
      </c>
      <c r="F948" s="128">
        <v>2.52</v>
      </c>
      <c r="G948" s="128">
        <v>14.52</v>
      </c>
      <c r="H948" s="77">
        <v>45705</v>
      </c>
      <c r="I948" s="87" t="s">
        <v>20</v>
      </c>
    </row>
    <row r="949" spans="1:9" ht="31.5" customHeight="1" x14ac:dyDescent="0.25">
      <c r="A949" s="68" t="s">
        <v>3861</v>
      </c>
      <c r="B949" s="67" t="s">
        <v>3862</v>
      </c>
      <c r="C949" s="67" t="s">
        <v>2445</v>
      </c>
      <c r="D949" s="70" t="s">
        <v>3727</v>
      </c>
      <c r="E949" s="128">
        <v>55</v>
      </c>
      <c r="F949" s="128">
        <v>11.55</v>
      </c>
      <c r="G949" s="128">
        <v>66.55</v>
      </c>
      <c r="H949" s="77">
        <v>45707</v>
      </c>
      <c r="I949" s="87" t="s">
        <v>20</v>
      </c>
    </row>
    <row r="950" spans="1:9" ht="31.5" customHeight="1" x14ac:dyDescent="0.25">
      <c r="A950" s="68" t="s">
        <v>3863</v>
      </c>
      <c r="B950" s="67" t="s">
        <v>3864</v>
      </c>
      <c r="C950" s="67" t="s">
        <v>2445</v>
      </c>
      <c r="D950" s="70" t="s">
        <v>3727</v>
      </c>
      <c r="E950" s="128">
        <v>78</v>
      </c>
      <c r="F950" s="128">
        <v>16.38</v>
      </c>
      <c r="G950" s="128">
        <v>94.38</v>
      </c>
      <c r="H950" s="77">
        <v>45706</v>
      </c>
      <c r="I950" s="87" t="s">
        <v>20</v>
      </c>
    </row>
    <row r="951" spans="1:9" ht="31.5" customHeight="1" x14ac:dyDescent="0.25">
      <c r="A951" s="68" t="s">
        <v>3865</v>
      </c>
      <c r="B951" s="67" t="s">
        <v>3866</v>
      </c>
      <c r="C951" s="67" t="s">
        <v>2445</v>
      </c>
      <c r="D951" s="70" t="s">
        <v>3727</v>
      </c>
      <c r="E951" s="128">
        <v>1257.77</v>
      </c>
      <c r="F951" s="128">
        <v>264.13</v>
      </c>
      <c r="G951" s="128">
        <v>1521.9</v>
      </c>
      <c r="H951" s="77">
        <v>45708</v>
      </c>
      <c r="I951" s="87" t="s">
        <v>20</v>
      </c>
    </row>
    <row r="952" spans="1:9" ht="31.5" customHeight="1" x14ac:dyDescent="0.25">
      <c r="A952" s="68" t="s">
        <v>3867</v>
      </c>
      <c r="B952" s="67" t="s">
        <v>3868</v>
      </c>
      <c r="C952" s="67" t="s">
        <v>2445</v>
      </c>
      <c r="D952" s="70" t="s">
        <v>3727</v>
      </c>
      <c r="E952" s="128">
        <v>1098.18</v>
      </c>
      <c r="F952" s="128">
        <v>230.62</v>
      </c>
      <c r="G952" s="128">
        <v>1328.8</v>
      </c>
      <c r="H952" s="77">
        <v>45707</v>
      </c>
      <c r="I952" s="87" t="s">
        <v>20</v>
      </c>
    </row>
    <row r="953" spans="1:9" ht="31.5" customHeight="1" x14ac:dyDescent="0.25">
      <c r="A953" s="68" t="s">
        <v>3869</v>
      </c>
      <c r="B953" s="67" t="s">
        <v>3870</v>
      </c>
      <c r="C953" s="67" t="s">
        <v>2445</v>
      </c>
      <c r="D953" s="70" t="s">
        <v>3727</v>
      </c>
      <c r="E953" s="128">
        <v>584.64</v>
      </c>
      <c r="F953" s="128">
        <v>122.77</v>
      </c>
      <c r="G953" s="128">
        <v>707.41</v>
      </c>
      <c r="H953" s="77">
        <v>45707</v>
      </c>
      <c r="I953" s="87" t="s">
        <v>20</v>
      </c>
    </row>
    <row r="954" spans="1:9" ht="31.5" customHeight="1" x14ac:dyDescent="0.25">
      <c r="A954" s="68" t="s">
        <v>3871</v>
      </c>
      <c r="B954" s="67" t="s">
        <v>3872</v>
      </c>
      <c r="C954" s="67" t="s">
        <v>2445</v>
      </c>
      <c r="D954" s="70" t="s">
        <v>3727</v>
      </c>
      <c r="E954" s="128">
        <v>220</v>
      </c>
      <c r="F954" s="128">
        <v>46.2</v>
      </c>
      <c r="G954" s="128">
        <v>266.2</v>
      </c>
      <c r="H954" s="77">
        <v>45712</v>
      </c>
      <c r="I954" s="87" t="s">
        <v>20</v>
      </c>
    </row>
    <row r="955" spans="1:9" ht="31.5" customHeight="1" x14ac:dyDescent="0.25">
      <c r="A955" s="68" t="s">
        <v>3873</v>
      </c>
      <c r="B955" s="67" t="s">
        <v>3874</v>
      </c>
      <c r="C955" s="67" t="s">
        <v>2445</v>
      </c>
      <c r="D955" s="70" t="s">
        <v>3727</v>
      </c>
      <c r="E955" s="128">
        <v>115.5</v>
      </c>
      <c r="F955" s="128">
        <v>24.26</v>
      </c>
      <c r="G955" s="128">
        <v>139.76</v>
      </c>
      <c r="H955" s="77">
        <v>45712</v>
      </c>
      <c r="I955" s="87" t="s">
        <v>20</v>
      </c>
    </row>
    <row r="956" spans="1:9" ht="31.5" customHeight="1" x14ac:dyDescent="0.25">
      <c r="A956" s="68" t="s">
        <v>3875</v>
      </c>
      <c r="B956" s="67" t="s">
        <v>3876</v>
      </c>
      <c r="C956" s="67" t="s">
        <v>2445</v>
      </c>
      <c r="D956" s="70" t="s">
        <v>3727</v>
      </c>
      <c r="E956" s="128">
        <v>512.45000000000005</v>
      </c>
      <c r="F956" s="128">
        <v>107.61</v>
      </c>
      <c r="G956" s="128">
        <v>620.05999999999995</v>
      </c>
      <c r="H956" s="77">
        <v>45713</v>
      </c>
      <c r="I956" s="87" t="s">
        <v>20</v>
      </c>
    </row>
    <row r="957" spans="1:9" ht="31.5" customHeight="1" x14ac:dyDescent="0.25">
      <c r="A957" s="68" t="s">
        <v>3877</v>
      </c>
      <c r="B957" s="67" t="s">
        <v>3878</v>
      </c>
      <c r="C957" s="67" t="s">
        <v>2445</v>
      </c>
      <c r="D957" s="70" t="s">
        <v>3727</v>
      </c>
      <c r="E957" s="128">
        <v>9.5</v>
      </c>
      <c r="F957" s="128">
        <v>2</v>
      </c>
      <c r="G957" s="128">
        <v>11.5</v>
      </c>
      <c r="H957" s="77">
        <v>45712</v>
      </c>
      <c r="I957" s="87" t="s">
        <v>20</v>
      </c>
    </row>
    <row r="958" spans="1:9" ht="31.5" customHeight="1" x14ac:dyDescent="0.25">
      <c r="A958" s="68" t="s">
        <v>3879</v>
      </c>
      <c r="B958" s="67" t="s">
        <v>3880</v>
      </c>
      <c r="C958" s="67" t="s">
        <v>2445</v>
      </c>
      <c r="D958" s="70" t="s">
        <v>3727</v>
      </c>
      <c r="E958" s="128">
        <v>60.08</v>
      </c>
      <c r="F958" s="128">
        <v>12.62</v>
      </c>
      <c r="G958" s="128">
        <v>72.7</v>
      </c>
      <c r="H958" s="77">
        <v>45712</v>
      </c>
      <c r="I958" s="87" t="s">
        <v>20</v>
      </c>
    </row>
    <row r="959" spans="1:9" ht="31.5" customHeight="1" x14ac:dyDescent="0.25">
      <c r="A959" s="68" t="s">
        <v>3881</v>
      </c>
      <c r="B959" s="67" t="s">
        <v>3882</v>
      </c>
      <c r="C959" s="67" t="s">
        <v>2445</v>
      </c>
      <c r="D959" s="70" t="s">
        <v>3727</v>
      </c>
      <c r="E959" s="128">
        <v>111.26</v>
      </c>
      <c r="F959" s="128">
        <v>23.36</v>
      </c>
      <c r="G959" s="128">
        <v>134.62</v>
      </c>
      <c r="H959" s="77">
        <v>45712</v>
      </c>
      <c r="I959" s="87" t="s">
        <v>20</v>
      </c>
    </row>
    <row r="960" spans="1:9" ht="31.5" customHeight="1" x14ac:dyDescent="0.25">
      <c r="A960" s="68" t="s">
        <v>3883</v>
      </c>
      <c r="B960" s="67" t="s">
        <v>3884</v>
      </c>
      <c r="C960" s="67" t="s">
        <v>2445</v>
      </c>
      <c r="D960" s="70" t="s">
        <v>3727</v>
      </c>
      <c r="E960" s="128">
        <v>31.2</v>
      </c>
      <c r="F960" s="128">
        <v>6.55</v>
      </c>
      <c r="G960" s="128">
        <v>37.75</v>
      </c>
      <c r="H960" s="77">
        <v>45712</v>
      </c>
      <c r="I960" s="87" t="s">
        <v>20</v>
      </c>
    </row>
    <row r="961" spans="1:9" ht="31.5" customHeight="1" x14ac:dyDescent="0.25">
      <c r="A961" s="68" t="s">
        <v>3885</v>
      </c>
      <c r="B961" s="67" t="s">
        <v>3886</v>
      </c>
      <c r="C961" s="67" t="s">
        <v>2445</v>
      </c>
      <c r="D961" s="70" t="s">
        <v>3727</v>
      </c>
      <c r="E961" s="128">
        <v>54.36</v>
      </c>
      <c r="F961" s="128">
        <v>11.42</v>
      </c>
      <c r="G961" s="128">
        <v>65.78</v>
      </c>
      <c r="H961" s="77">
        <v>45712</v>
      </c>
      <c r="I961" s="87" t="s">
        <v>20</v>
      </c>
    </row>
    <row r="962" spans="1:9" ht="31.5" customHeight="1" x14ac:dyDescent="0.25">
      <c r="A962" s="68" t="s">
        <v>3887</v>
      </c>
      <c r="B962" s="67" t="s">
        <v>3888</v>
      </c>
      <c r="C962" s="67" t="s">
        <v>2445</v>
      </c>
      <c r="D962" s="70" t="s">
        <v>3727</v>
      </c>
      <c r="E962" s="128">
        <v>114.24</v>
      </c>
      <c r="F962" s="128">
        <v>23.99</v>
      </c>
      <c r="G962" s="128">
        <v>138.22999999999999</v>
      </c>
      <c r="H962" s="77">
        <v>45712</v>
      </c>
      <c r="I962" s="87" t="s">
        <v>20</v>
      </c>
    </row>
    <row r="963" spans="1:9" ht="31.5" customHeight="1" x14ac:dyDescent="0.25">
      <c r="A963" s="68" t="s">
        <v>3889</v>
      </c>
      <c r="B963" s="67" t="s">
        <v>3890</v>
      </c>
      <c r="C963" s="67" t="s">
        <v>2445</v>
      </c>
      <c r="D963" s="70" t="s">
        <v>3727</v>
      </c>
      <c r="E963" s="128">
        <v>48.25</v>
      </c>
      <c r="F963" s="128">
        <v>10.130000000000001</v>
      </c>
      <c r="G963" s="128">
        <v>58.38</v>
      </c>
      <c r="H963" s="77">
        <v>45562</v>
      </c>
      <c r="I963" s="87" t="s">
        <v>20</v>
      </c>
    </row>
    <row r="964" spans="1:9" ht="31.5" customHeight="1" x14ac:dyDescent="0.25">
      <c r="A964" s="68" t="s">
        <v>3891</v>
      </c>
      <c r="B964" s="67" t="s">
        <v>3892</v>
      </c>
      <c r="C964" s="67" t="s">
        <v>2445</v>
      </c>
      <c r="D964" s="70" t="s">
        <v>3727</v>
      </c>
      <c r="E964" s="128">
        <v>43.78</v>
      </c>
      <c r="F964" s="128">
        <v>9.19</v>
      </c>
      <c r="G964" s="128">
        <v>52.97</v>
      </c>
      <c r="H964" s="77">
        <v>45680</v>
      </c>
      <c r="I964" s="87" t="s">
        <v>20</v>
      </c>
    </row>
    <row r="965" spans="1:9" ht="31.5" customHeight="1" x14ac:dyDescent="0.25">
      <c r="A965" s="68" t="s">
        <v>3893</v>
      </c>
      <c r="B965" s="67" t="s">
        <v>3770</v>
      </c>
      <c r="C965" s="67" t="s">
        <v>2445</v>
      </c>
      <c r="D965" s="70" t="s">
        <v>3727</v>
      </c>
      <c r="E965" s="128">
        <v>46.91</v>
      </c>
      <c r="F965" s="128">
        <v>9.85</v>
      </c>
      <c r="G965" s="128">
        <v>56.76</v>
      </c>
      <c r="H965" s="77">
        <v>45638</v>
      </c>
      <c r="I965" s="87" t="s">
        <v>20</v>
      </c>
    </row>
    <row r="966" spans="1:9" ht="31.5" customHeight="1" x14ac:dyDescent="0.25">
      <c r="A966" s="68" t="s">
        <v>3894</v>
      </c>
      <c r="B966" s="67" t="s">
        <v>3895</v>
      </c>
      <c r="C966" s="67" t="s">
        <v>2445</v>
      </c>
      <c r="D966" s="70" t="s">
        <v>3727</v>
      </c>
      <c r="E966" s="128">
        <v>337.5</v>
      </c>
      <c r="F966" s="128">
        <v>70.88</v>
      </c>
      <c r="G966" s="128">
        <v>408.38</v>
      </c>
      <c r="H966" s="77">
        <v>45623</v>
      </c>
      <c r="I966" s="87" t="s">
        <v>20</v>
      </c>
    </row>
    <row r="967" spans="1:9" ht="31.5" customHeight="1" x14ac:dyDescent="0.25">
      <c r="A967" s="68" t="s">
        <v>3896</v>
      </c>
      <c r="B967" s="67" t="s">
        <v>3897</v>
      </c>
      <c r="C967" s="67" t="s">
        <v>2445</v>
      </c>
      <c r="D967" s="70" t="s">
        <v>3727</v>
      </c>
      <c r="E967" s="128">
        <v>2680.25</v>
      </c>
      <c r="F967" s="128">
        <v>562.85</v>
      </c>
      <c r="G967" s="128">
        <v>3243.1</v>
      </c>
      <c r="H967" s="77">
        <v>45637</v>
      </c>
      <c r="I967" s="87" t="s">
        <v>20</v>
      </c>
    </row>
    <row r="968" spans="1:9" ht="31.5" customHeight="1" x14ac:dyDescent="0.25">
      <c r="A968" s="68" t="s">
        <v>3898</v>
      </c>
      <c r="B968" s="67" t="s">
        <v>3899</v>
      </c>
      <c r="C968" s="67" t="s">
        <v>2445</v>
      </c>
      <c r="D968" s="70" t="s">
        <v>3727</v>
      </c>
      <c r="E968" s="128">
        <v>437.95</v>
      </c>
      <c r="F968" s="128">
        <v>91.97</v>
      </c>
      <c r="G968" s="128">
        <v>529.91999999999996</v>
      </c>
      <c r="H968" s="77">
        <v>45637</v>
      </c>
      <c r="I968" s="87" t="s">
        <v>20</v>
      </c>
    </row>
    <row r="969" spans="1:9" ht="31.5" customHeight="1" x14ac:dyDescent="0.25">
      <c r="A969" s="68" t="s">
        <v>3900</v>
      </c>
      <c r="B969" s="67" t="s">
        <v>3901</v>
      </c>
      <c r="C969" s="67" t="s">
        <v>2445</v>
      </c>
      <c r="D969" s="70" t="s">
        <v>3727</v>
      </c>
      <c r="E969" s="128">
        <v>252.19</v>
      </c>
      <c r="F969" s="128">
        <v>52.96</v>
      </c>
      <c r="G969" s="128">
        <v>305.14999999999998</v>
      </c>
      <c r="H969" s="77">
        <v>45637</v>
      </c>
      <c r="I969" s="87" t="s">
        <v>20</v>
      </c>
    </row>
    <row r="970" spans="1:9" ht="31.5" customHeight="1" x14ac:dyDescent="0.25">
      <c r="A970" s="68" t="s">
        <v>3902</v>
      </c>
      <c r="B970" s="67" t="s">
        <v>3903</v>
      </c>
      <c r="C970" s="67" t="s">
        <v>2445</v>
      </c>
      <c r="D970" s="70" t="s">
        <v>3727</v>
      </c>
      <c r="E970" s="128">
        <v>34.200000000000003</v>
      </c>
      <c r="F970" s="128">
        <v>7.18</v>
      </c>
      <c r="G970" s="128">
        <v>41.38</v>
      </c>
      <c r="H970" s="77">
        <v>45638</v>
      </c>
      <c r="I970" s="87" t="s">
        <v>20</v>
      </c>
    </row>
    <row r="971" spans="1:9" ht="31.5" customHeight="1" x14ac:dyDescent="0.25">
      <c r="A971" s="68" t="s">
        <v>3904</v>
      </c>
      <c r="B971" s="67" t="s">
        <v>3905</v>
      </c>
      <c r="C971" s="67" t="s">
        <v>2445</v>
      </c>
      <c r="D971" s="70" t="s">
        <v>3727</v>
      </c>
      <c r="E971" s="128">
        <v>55</v>
      </c>
      <c r="F971" s="128">
        <v>11.55</v>
      </c>
      <c r="G971" s="128">
        <v>66.55</v>
      </c>
      <c r="H971" s="77">
        <v>45639</v>
      </c>
      <c r="I971" s="87" t="s">
        <v>20</v>
      </c>
    </row>
    <row r="972" spans="1:9" ht="31.5" customHeight="1" x14ac:dyDescent="0.25">
      <c r="A972" s="68" t="s">
        <v>3906</v>
      </c>
      <c r="B972" s="67" t="s">
        <v>3907</v>
      </c>
      <c r="C972" s="67" t="s">
        <v>2445</v>
      </c>
      <c r="D972" s="70" t="s">
        <v>3727</v>
      </c>
      <c r="E972" s="128">
        <v>320</v>
      </c>
      <c r="F972" s="128">
        <v>67.2</v>
      </c>
      <c r="G972" s="128">
        <v>387.2</v>
      </c>
      <c r="H972" s="77">
        <v>45645</v>
      </c>
      <c r="I972" s="87" t="s">
        <v>20</v>
      </c>
    </row>
    <row r="973" spans="1:9" ht="31.5" customHeight="1" x14ac:dyDescent="0.25">
      <c r="A973" s="68" t="s">
        <v>3908</v>
      </c>
      <c r="B973" s="67" t="s">
        <v>3907</v>
      </c>
      <c r="C973" s="67" t="s">
        <v>2445</v>
      </c>
      <c r="D973" s="70" t="s">
        <v>3727</v>
      </c>
      <c r="E973" s="128">
        <v>3281.83</v>
      </c>
      <c r="F973" s="128">
        <v>689.18</v>
      </c>
      <c r="G973" s="128">
        <v>3971.01</v>
      </c>
      <c r="H973" s="77">
        <v>45645</v>
      </c>
      <c r="I973" s="87" t="s">
        <v>20</v>
      </c>
    </row>
    <row r="974" spans="1:9" ht="31.5" customHeight="1" x14ac:dyDescent="0.25">
      <c r="A974" s="68" t="s">
        <v>3909</v>
      </c>
      <c r="B974" s="67" t="s">
        <v>3910</v>
      </c>
      <c r="C974" s="67" t="s">
        <v>2445</v>
      </c>
      <c r="D974" s="70" t="s">
        <v>3727</v>
      </c>
      <c r="E974" s="128">
        <v>1440.79</v>
      </c>
      <c r="F974" s="128">
        <v>302.57</v>
      </c>
      <c r="G974" s="128">
        <v>1743.36</v>
      </c>
      <c r="H974" s="77">
        <v>45646</v>
      </c>
      <c r="I974" s="87" t="s">
        <v>20</v>
      </c>
    </row>
    <row r="975" spans="1:9" ht="31.5" customHeight="1" x14ac:dyDescent="0.25">
      <c r="A975" s="68" t="s">
        <v>3911</v>
      </c>
      <c r="B975" s="67" t="s">
        <v>3912</v>
      </c>
      <c r="C975" s="67" t="s">
        <v>2445</v>
      </c>
      <c r="D975" s="70" t="s">
        <v>3727</v>
      </c>
      <c r="E975" s="128">
        <v>70.97</v>
      </c>
      <c r="F975" s="128">
        <v>14.9</v>
      </c>
      <c r="G975" s="128">
        <v>85.87</v>
      </c>
      <c r="H975" s="77">
        <v>45687</v>
      </c>
      <c r="I975" s="87" t="s">
        <v>20</v>
      </c>
    </row>
    <row r="976" spans="1:9" ht="31.5" customHeight="1" x14ac:dyDescent="0.25">
      <c r="A976" s="68" t="s">
        <v>3913</v>
      </c>
      <c r="B976" s="67" t="s">
        <v>3914</v>
      </c>
      <c r="C976" s="67" t="s">
        <v>2483</v>
      </c>
      <c r="D976" s="70" t="s">
        <v>2484</v>
      </c>
      <c r="E976" s="128">
        <v>3.35</v>
      </c>
      <c r="F976" s="128">
        <v>0.7</v>
      </c>
      <c r="G976" s="128">
        <v>4.05</v>
      </c>
      <c r="H976" s="77">
        <v>45687</v>
      </c>
      <c r="I976" s="87" t="s">
        <v>20</v>
      </c>
    </row>
    <row r="977" spans="1:9" ht="31.5" customHeight="1" x14ac:dyDescent="0.25">
      <c r="A977" s="68" t="s">
        <v>3915</v>
      </c>
      <c r="B977" s="67" t="s">
        <v>3916</v>
      </c>
      <c r="C977" s="67" t="s">
        <v>2483</v>
      </c>
      <c r="D977" s="70" t="s">
        <v>2484</v>
      </c>
      <c r="E977" s="128">
        <v>207.95</v>
      </c>
      <c r="F977" s="128">
        <v>43.67</v>
      </c>
      <c r="G977" s="128">
        <v>251.62</v>
      </c>
      <c r="H977" s="77">
        <v>45692</v>
      </c>
      <c r="I977" s="87" t="s">
        <v>20</v>
      </c>
    </row>
    <row r="978" spans="1:9" ht="31.5" customHeight="1" x14ac:dyDescent="0.25">
      <c r="A978" s="68" t="s">
        <v>3917</v>
      </c>
      <c r="B978" s="67" t="s">
        <v>3918</v>
      </c>
      <c r="C978" s="67" t="s">
        <v>2483</v>
      </c>
      <c r="D978" s="70" t="s">
        <v>2484</v>
      </c>
      <c r="E978" s="128">
        <v>11.94</v>
      </c>
      <c r="F978" s="128">
        <v>2.5099999999999998</v>
      </c>
      <c r="G978" s="128">
        <v>14.45</v>
      </c>
      <c r="H978" s="77">
        <v>45699</v>
      </c>
      <c r="I978" s="87" t="s">
        <v>20</v>
      </c>
    </row>
    <row r="979" spans="1:9" ht="31.5" customHeight="1" x14ac:dyDescent="0.25">
      <c r="A979" s="68" t="s">
        <v>3919</v>
      </c>
      <c r="B979" s="67" t="s">
        <v>3918</v>
      </c>
      <c r="C979" s="67" t="s">
        <v>2483</v>
      </c>
      <c r="D979" s="70" t="s">
        <v>2484</v>
      </c>
      <c r="E979" s="128">
        <v>11.94</v>
      </c>
      <c r="F979" s="128">
        <v>2.5099999999999998</v>
      </c>
      <c r="G979" s="128">
        <v>14.45</v>
      </c>
      <c r="H979" s="77">
        <v>45700</v>
      </c>
      <c r="I979" s="87" t="s">
        <v>20</v>
      </c>
    </row>
    <row r="980" spans="1:9" ht="31.5" customHeight="1" x14ac:dyDescent="0.25">
      <c r="A980" s="68" t="s">
        <v>3920</v>
      </c>
      <c r="B980" s="67" t="s">
        <v>3921</v>
      </c>
      <c r="C980" s="67" t="s">
        <v>2483</v>
      </c>
      <c r="D980" s="70" t="s">
        <v>2484</v>
      </c>
      <c r="E980" s="128">
        <v>419.79</v>
      </c>
      <c r="F980" s="128">
        <v>88.16</v>
      </c>
      <c r="G980" s="128">
        <v>507.95</v>
      </c>
      <c r="H980" s="77">
        <v>45637</v>
      </c>
      <c r="I980" s="87" t="s">
        <v>20</v>
      </c>
    </row>
    <row r="981" spans="1:9" ht="31.5" customHeight="1" x14ac:dyDescent="0.25">
      <c r="A981" s="68" t="s">
        <v>3922</v>
      </c>
      <c r="B981" s="67" t="s">
        <v>3923</v>
      </c>
      <c r="C981" s="67" t="s">
        <v>2483</v>
      </c>
      <c r="D981" s="70" t="s">
        <v>2484</v>
      </c>
      <c r="E981" s="128">
        <v>198</v>
      </c>
      <c r="F981" s="128">
        <v>41.58</v>
      </c>
      <c r="G981" s="128">
        <v>239.58</v>
      </c>
      <c r="H981" s="77">
        <v>45674</v>
      </c>
      <c r="I981" s="87" t="s">
        <v>20</v>
      </c>
    </row>
    <row r="982" spans="1:9" ht="31.5" customHeight="1" x14ac:dyDescent="0.25">
      <c r="A982" s="68" t="s">
        <v>3924</v>
      </c>
      <c r="B982" s="67" t="s">
        <v>3925</v>
      </c>
      <c r="C982" s="67" t="s">
        <v>2467</v>
      </c>
      <c r="D982" s="70" t="s">
        <v>3926</v>
      </c>
      <c r="E982" s="128">
        <v>436</v>
      </c>
      <c r="F982" s="128">
        <v>91.56</v>
      </c>
      <c r="G982" s="128">
        <v>527.55999999999995</v>
      </c>
      <c r="H982" s="77">
        <v>45688</v>
      </c>
      <c r="I982" s="87" t="s">
        <v>20</v>
      </c>
    </row>
    <row r="983" spans="1:9" ht="31.5" customHeight="1" x14ac:dyDescent="0.25">
      <c r="A983" s="68" t="s">
        <v>3927</v>
      </c>
      <c r="B983" s="67" t="s">
        <v>3928</v>
      </c>
      <c r="C983" s="67" t="s">
        <v>2467</v>
      </c>
      <c r="D983" s="70" t="s">
        <v>3926</v>
      </c>
      <c r="E983" s="128">
        <v>58</v>
      </c>
      <c r="F983" s="128">
        <v>12.18</v>
      </c>
      <c r="G983" s="128">
        <v>70.180000000000007</v>
      </c>
      <c r="H983" s="77">
        <v>45692</v>
      </c>
      <c r="I983" s="87" t="s">
        <v>20</v>
      </c>
    </row>
    <row r="984" spans="1:9" ht="31.5" customHeight="1" x14ac:dyDescent="0.25">
      <c r="A984" s="68" t="s">
        <v>3929</v>
      </c>
      <c r="B984" s="67" t="s">
        <v>3930</v>
      </c>
      <c r="C984" s="67" t="s">
        <v>2467</v>
      </c>
      <c r="D984" s="70" t="s">
        <v>3926</v>
      </c>
      <c r="E984" s="128">
        <v>109</v>
      </c>
      <c r="F984" s="128">
        <v>22.89</v>
      </c>
      <c r="G984" s="128">
        <v>131.88999999999999</v>
      </c>
      <c r="H984" s="77">
        <v>45684</v>
      </c>
      <c r="I984" s="87" t="s">
        <v>20</v>
      </c>
    </row>
    <row r="985" spans="1:9" ht="31.5" customHeight="1" x14ac:dyDescent="0.25">
      <c r="A985" s="68" t="s">
        <v>3931</v>
      </c>
      <c r="B985" s="67" t="s">
        <v>3932</v>
      </c>
      <c r="C985" s="67" t="s">
        <v>2467</v>
      </c>
      <c r="D985" s="70" t="s">
        <v>3926</v>
      </c>
      <c r="E985" s="128">
        <v>186</v>
      </c>
      <c r="F985" s="128">
        <v>39.06</v>
      </c>
      <c r="G985" s="128">
        <v>225.06</v>
      </c>
      <c r="H985" s="77">
        <v>45684</v>
      </c>
      <c r="I985" s="87" t="s">
        <v>20</v>
      </c>
    </row>
    <row r="986" spans="1:9" ht="31.5" customHeight="1" x14ac:dyDescent="0.25">
      <c r="A986" s="68" t="s">
        <v>3933</v>
      </c>
      <c r="B986" s="67" t="s">
        <v>3934</v>
      </c>
      <c r="C986" s="67" t="s">
        <v>2467</v>
      </c>
      <c r="D986" s="70" t="s">
        <v>3926</v>
      </c>
      <c r="E986" s="128">
        <v>115.44</v>
      </c>
      <c r="F986" s="128">
        <v>24.24</v>
      </c>
      <c r="G986" s="128">
        <v>139.68</v>
      </c>
      <c r="H986" s="77">
        <v>45645</v>
      </c>
      <c r="I986" s="87" t="s">
        <v>20</v>
      </c>
    </row>
    <row r="987" spans="1:9" ht="31.5" customHeight="1" x14ac:dyDescent="0.25">
      <c r="A987" s="68" t="s">
        <v>3935</v>
      </c>
      <c r="B987" s="67" t="s">
        <v>3936</v>
      </c>
      <c r="C987" s="67" t="s">
        <v>2453</v>
      </c>
      <c r="D987" s="70" t="s">
        <v>2454</v>
      </c>
      <c r="E987" s="128">
        <v>404.91</v>
      </c>
      <c r="F987" s="128">
        <v>85.03</v>
      </c>
      <c r="G987" s="128">
        <v>489.94</v>
      </c>
      <c r="H987" s="77">
        <v>45685</v>
      </c>
      <c r="I987" s="87" t="s">
        <v>20</v>
      </c>
    </row>
    <row r="988" spans="1:9" ht="31.5" customHeight="1" x14ac:dyDescent="0.25">
      <c r="A988" s="68" t="s">
        <v>3937</v>
      </c>
      <c r="B988" s="67" t="s">
        <v>3938</v>
      </c>
      <c r="C988" s="67" t="s">
        <v>2453</v>
      </c>
      <c r="D988" s="70" t="s">
        <v>2454</v>
      </c>
      <c r="E988" s="128">
        <v>171.58</v>
      </c>
      <c r="F988" s="128">
        <v>36.03</v>
      </c>
      <c r="G988" s="128">
        <v>207.61</v>
      </c>
      <c r="H988" s="77">
        <v>45685</v>
      </c>
      <c r="I988" s="87" t="s">
        <v>20</v>
      </c>
    </row>
    <row r="989" spans="1:9" ht="31.5" customHeight="1" x14ac:dyDescent="0.25">
      <c r="A989" s="68" t="s">
        <v>3939</v>
      </c>
      <c r="B989" s="67" t="s">
        <v>3940</v>
      </c>
      <c r="C989" s="67" t="s">
        <v>2453</v>
      </c>
      <c r="D989" s="70" t="s">
        <v>2454</v>
      </c>
      <c r="E989" s="128">
        <v>313.95999999999998</v>
      </c>
      <c r="F989" s="128">
        <v>65.930000000000007</v>
      </c>
      <c r="G989" s="128">
        <v>379.89</v>
      </c>
      <c r="H989" s="77">
        <v>45685</v>
      </c>
      <c r="I989" s="87" t="s">
        <v>20</v>
      </c>
    </row>
    <row r="990" spans="1:9" ht="31.5" customHeight="1" x14ac:dyDescent="0.25">
      <c r="A990" s="68" t="s">
        <v>3941</v>
      </c>
      <c r="B990" s="67" t="s">
        <v>3942</v>
      </c>
      <c r="C990" s="67" t="s">
        <v>2453</v>
      </c>
      <c r="D990" s="70" t="s">
        <v>2454</v>
      </c>
      <c r="E990" s="128">
        <v>1595.52</v>
      </c>
      <c r="F990" s="128">
        <v>335.06</v>
      </c>
      <c r="G990" s="128">
        <v>1930.58</v>
      </c>
      <c r="H990" s="77">
        <v>45686</v>
      </c>
      <c r="I990" s="87" t="s">
        <v>20</v>
      </c>
    </row>
    <row r="991" spans="1:9" ht="31.5" customHeight="1" x14ac:dyDescent="0.25">
      <c r="A991" s="68" t="s">
        <v>3943</v>
      </c>
      <c r="B991" s="67" t="s">
        <v>3944</v>
      </c>
      <c r="C991" s="67" t="s">
        <v>2453</v>
      </c>
      <c r="D991" s="70" t="s">
        <v>2454</v>
      </c>
      <c r="E991" s="128">
        <v>83.95</v>
      </c>
      <c r="F991" s="128">
        <v>17.63</v>
      </c>
      <c r="G991" s="128">
        <v>101.58</v>
      </c>
      <c r="H991" s="77">
        <v>45687</v>
      </c>
      <c r="I991" s="87" t="s">
        <v>20</v>
      </c>
    </row>
    <row r="992" spans="1:9" ht="31.5" customHeight="1" x14ac:dyDescent="0.25">
      <c r="A992" s="68" t="s">
        <v>3945</v>
      </c>
      <c r="B992" s="67" t="s">
        <v>3946</v>
      </c>
      <c r="C992" s="67" t="s">
        <v>2453</v>
      </c>
      <c r="D992" s="70" t="s">
        <v>2454</v>
      </c>
      <c r="E992" s="128">
        <v>66.23</v>
      </c>
      <c r="F992" s="128">
        <v>13.91</v>
      </c>
      <c r="G992" s="128">
        <v>80.14</v>
      </c>
      <c r="H992" s="77">
        <v>45694</v>
      </c>
      <c r="I992" s="87" t="s">
        <v>20</v>
      </c>
    </row>
    <row r="993" spans="1:9" ht="31.5" customHeight="1" x14ac:dyDescent="0.25">
      <c r="A993" s="68" t="s">
        <v>3947</v>
      </c>
      <c r="B993" s="67" t="s">
        <v>3948</v>
      </c>
      <c r="C993" s="67" t="s">
        <v>2453</v>
      </c>
      <c r="D993" s="70" t="s">
        <v>2454</v>
      </c>
      <c r="E993" s="128">
        <v>37.299999999999997</v>
      </c>
      <c r="F993" s="128">
        <v>7.83</v>
      </c>
      <c r="G993" s="128">
        <v>45.13</v>
      </c>
      <c r="H993" s="77">
        <v>45692</v>
      </c>
      <c r="I993" s="87" t="s">
        <v>20</v>
      </c>
    </row>
    <row r="994" spans="1:9" ht="31.5" customHeight="1" x14ac:dyDescent="0.25">
      <c r="A994" s="68" t="s">
        <v>3949</v>
      </c>
      <c r="B994" s="67" t="s">
        <v>3950</v>
      </c>
      <c r="C994" s="67" t="s">
        <v>2453</v>
      </c>
      <c r="D994" s="70" t="s">
        <v>2454</v>
      </c>
      <c r="E994" s="128">
        <v>325.87</v>
      </c>
      <c r="F994" s="128">
        <v>68.430000000000007</v>
      </c>
      <c r="G994" s="128">
        <v>394.3</v>
      </c>
      <c r="H994" s="77">
        <v>45698</v>
      </c>
      <c r="I994" s="87" t="s">
        <v>20</v>
      </c>
    </row>
    <row r="995" spans="1:9" ht="31.5" customHeight="1" x14ac:dyDescent="0.25">
      <c r="A995" s="68" t="s">
        <v>3951</v>
      </c>
      <c r="B995" s="67" t="s">
        <v>3952</v>
      </c>
      <c r="C995" s="67" t="s">
        <v>2453</v>
      </c>
      <c r="D995" s="70" t="s">
        <v>2454</v>
      </c>
      <c r="E995" s="128">
        <v>50.46</v>
      </c>
      <c r="F995" s="128">
        <v>10.6</v>
      </c>
      <c r="G995" s="128">
        <v>61.06</v>
      </c>
      <c r="H995" s="77">
        <v>45692</v>
      </c>
      <c r="I995" s="87" t="s">
        <v>20</v>
      </c>
    </row>
    <row r="996" spans="1:9" ht="31.5" customHeight="1" x14ac:dyDescent="0.25">
      <c r="A996" s="68" t="s">
        <v>3953</v>
      </c>
      <c r="B996" s="67" t="s">
        <v>3954</v>
      </c>
      <c r="C996" s="67" t="s">
        <v>2453</v>
      </c>
      <c r="D996" s="70" t="s">
        <v>2454</v>
      </c>
      <c r="E996" s="128">
        <v>35.409999999999997</v>
      </c>
      <c r="F996" s="128">
        <v>7.44</v>
      </c>
      <c r="G996" s="128">
        <v>42.85</v>
      </c>
      <c r="H996" s="77">
        <v>45692</v>
      </c>
      <c r="I996" s="87" t="s">
        <v>20</v>
      </c>
    </row>
    <row r="997" spans="1:9" ht="31.5" customHeight="1" x14ac:dyDescent="0.25">
      <c r="A997" s="68" t="s">
        <v>3955</v>
      </c>
      <c r="B997" s="67" t="s">
        <v>3956</v>
      </c>
      <c r="C997" s="67" t="s">
        <v>2453</v>
      </c>
      <c r="D997" s="70" t="s">
        <v>2454</v>
      </c>
      <c r="E997" s="128">
        <v>36.57</v>
      </c>
      <c r="F997" s="128">
        <v>7.68</v>
      </c>
      <c r="G997" s="128">
        <v>44.25</v>
      </c>
      <c r="H997" s="77">
        <v>45692</v>
      </c>
      <c r="I997" s="87" t="s">
        <v>20</v>
      </c>
    </row>
    <row r="998" spans="1:9" ht="31.5" customHeight="1" x14ac:dyDescent="0.25">
      <c r="A998" s="68" t="s">
        <v>3957</v>
      </c>
      <c r="B998" s="67" t="s">
        <v>3958</v>
      </c>
      <c r="C998" s="67" t="s">
        <v>2453</v>
      </c>
      <c r="D998" s="70" t="s">
        <v>2454</v>
      </c>
      <c r="E998" s="128">
        <v>676.94</v>
      </c>
      <c r="F998" s="128">
        <v>142.16</v>
      </c>
      <c r="G998" s="128">
        <v>819.1</v>
      </c>
      <c r="H998" s="77">
        <v>45701</v>
      </c>
      <c r="I998" s="87" t="s">
        <v>20</v>
      </c>
    </row>
    <row r="999" spans="1:9" ht="31.5" customHeight="1" x14ac:dyDescent="0.25">
      <c r="A999" s="68" t="s">
        <v>3959</v>
      </c>
      <c r="B999" s="67" t="s">
        <v>3960</v>
      </c>
      <c r="C999" s="67" t="s">
        <v>2453</v>
      </c>
      <c r="D999" s="70" t="s">
        <v>2454</v>
      </c>
      <c r="E999" s="128">
        <v>167.03</v>
      </c>
      <c r="F999" s="128">
        <v>35.08</v>
      </c>
      <c r="G999" s="128">
        <v>202.11</v>
      </c>
      <c r="H999" s="77">
        <v>45702</v>
      </c>
      <c r="I999" s="87" t="s">
        <v>20</v>
      </c>
    </row>
    <row r="1000" spans="1:9" ht="31.5" customHeight="1" x14ac:dyDescent="0.25">
      <c r="A1000" s="68" t="s">
        <v>3961</v>
      </c>
      <c r="B1000" s="67" t="s">
        <v>3962</v>
      </c>
      <c r="C1000" s="67" t="s">
        <v>2453</v>
      </c>
      <c r="D1000" s="70" t="s">
        <v>2454</v>
      </c>
      <c r="E1000" s="128">
        <v>92.73</v>
      </c>
      <c r="F1000" s="128">
        <v>19.47</v>
      </c>
      <c r="G1000" s="128">
        <v>112.2</v>
      </c>
      <c r="H1000" s="77">
        <v>45707</v>
      </c>
      <c r="I1000" s="87" t="s">
        <v>20</v>
      </c>
    </row>
    <row r="1001" spans="1:9" ht="31.5" customHeight="1" x14ac:dyDescent="0.25">
      <c r="A1001" s="68" t="s">
        <v>3963</v>
      </c>
      <c r="B1001" s="67" t="s">
        <v>3964</v>
      </c>
      <c r="C1001" s="67" t="s">
        <v>2453</v>
      </c>
      <c r="D1001" s="70" t="s">
        <v>2454</v>
      </c>
      <c r="E1001" s="128">
        <v>173.56</v>
      </c>
      <c r="F1001" s="128">
        <v>36.450000000000003</v>
      </c>
      <c r="G1001" s="128">
        <v>210.01</v>
      </c>
      <c r="H1001" s="77">
        <v>45707</v>
      </c>
      <c r="I1001" s="87" t="s">
        <v>20</v>
      </c>
    </row>
    <row r="1002" spans="1:9" ht="31.5" customHeight="1" x14ac:dyDescent="0.25">
      <c r="A1002" s="68" t="s">
        <v>3965</v>
      </c>
      <c r="B1002" s="67" t="s">
        <v>3966</v>
      </c>
      <c r="C1002" s="67" t="s">
        <v>2453</v>
      </c>
      <c r="D1002" s="70" t="s">
        <v>2454</v>
      </c>
      <c r="E1002" s="128">
        <v>47.92</v>
      </c>
      <c r="F1002" s="128">
        <v>10.06</v>
      </c>
      <c r="G1002" s="128">
        <v>57.98</v>
      </c>
      <c r="H1002" s="77">
        <v>45707</v>
      </c>
      <c r="I1002" s="87" t="s">
        <v>20</v>
      </c>
    </row>
    <row r="1003" spans="1:9" ht="31.5" customHeight="1" x14ac:dyDescent="0.25">
      <c r="A1003" s="68" t="s">
        <v>3967</v>
      </c>
      <c r="B1003" s="67" t="s">
        <v>3968</v>
      </c>
      <c r="C1003" s="67" t="s">
        <v>2453</v>
      </c>
      <c r="D1003" s="70" t="s">
        <v>2454</v>
      </c>
      <c r="E1003" s="128">
        <v>112.58</v>
      </c>
      <c r="F1003" s="128">
        <v>23.64</v>
      </c>
      <c r="G1003" s="128">
        <v>136.22</v>
      </c>
      <c r="H1003" s="77">
        <v>45712</v>
      </c>
      <c r="I1003" s="87" t="s">
        <v>20</v>
      </c>
    </row>
    <row r="1004" spans="1:9" ht="31.5" customHeight="1" x14ac:dyDescent="0.25">
      <c r="A1004" s="68" t="s">
        <v>3969</v>
      </c>
      <c r="B1004" s="67" t="s">
        <v>3970</v>
      </c>
      <c r="C1004" s="67" t="s">
        <v>2453</v>
      </c>
      <c r="D1004" s="70" t="s">
        <v>2454</v>
      </c>
      <c r="E1004" s="128">
        <v>221.72</v>
      </c>
      <c r="F1004" s="128">
        <v>46.56</v>
      </c>
      <c r="G1004" s="128">
        <v>268.27999999999997</v>
      </c>
      <c r="H1004" s="77">
        <v>45684</v>
      </c>
      <c r="I1004" s="87" t="s">
        <v>20</v>
      </c>
    </row>
    <row r="1005" spans="1:9" ht="31.5" customHeight="1" x14ac:dyDescent="0.25">
      <c r="A1005" s="68" t="s">
        <v>3971</v>
      </c>
      <c r="B1005" s="67" t="s">
        <v>3972</v>
      </c>
      <c r="C1005" s="67" t="s">
        <v>2453</v>
      </c>
      <c r="D1005" s="70" t="s">
        <v>2454</v>
      </c>
      <c r="E1005" s="128">
        <v>126</v>
      </c>
      <c r="F1005" s="128">
        <v>26.46</v>
      </c>
      <c r="G1005" s="128">
        <v>152.46</v>
      </c>
      <c r="H1005" s="77">
        <v>45674</v>
      </c>
      <c r="I1005" s="87" t="s">
        <v>20</v>
      </c>
    </row>
    <row r="1006" spans="1:9" ht="31.5" customHeight="1" x14ac:dyDescent="0.25">
      <c r="A1006" s="68" t="s">
        <v>3973</v>
      </c>
      <c r="B1006" s="67" t="s">
        <v>3974</v>
      </c>
      <c r="C1006" s="67" t="s">
        <v>2453</v>
      </c>
      <c r="D1006" s="70" t="s">
        <v>2454</v>
      </c>
      <c r="E1006" s="128">
        <v>106.71</v>
      </c>
      <c r="F1006" s="128">
        <v>22.41</v>
      </c>
      <c r="G1006" s="128">
        <v>129.12</v>
      </c>
      <c r="H1006" s="77">
        <v>45674</v>
      </c>
      <c r="I1006" s="87" t="s">
        <v>20</v>
      </c>
    </row>
    <row r="1007" spans="1:9" ht="31.5" customHeight="1" x14ac:dyDescent="0.25">
      <c r="A1007" s="68" t="s">
        <v>3975</v>
      </c>
      <c r="B1007" s="67" t="s">
        <v>3976</v>
      </c>
      <c r="C1007" s="67" t="s">
        <v>2453</v>
      </c>
      <c r="D1007" s="70" t="s">
        <v>2454</v>
      </c>
      <c r="E1007" s="128">
        <v>322.22000000000003</v>
      </c>
      <c r="F1007" s="128">
        <v>67.67</v>
      </c>
      <c r="G1007" s="128">
        <v>389.89</v>
      </c>
      <c r="H1007" s="77">
        <v>45639</v>
      </c>
      <c r="I1007" s="87" t="s">
        <v>20</v>
      </c>
    </row>
    <row r="1008" spans="1:9" ht="31.5" customHeight="1" x14ac:dyDescent="0.25">
      <c r="A1008" s="68" t="s">
        <v>3977</v>
      </c>
      <c r="B1008" s="67" t="s">
        <v>3978</v>
      </c>
      <c r="C1008" s="67" t="s">
        <v>2453</v>
      </c>
      <c r="D1008" s="70" t="s">
        <v>2454</v>
      </c>
      <c r="E1008" s="128">
        <v>41.56</v>
      </c>
      <c r="F1008" s="128">
        <v>8.73</v>
      </c>
      <c r="G1008" s="128">
        <v>50.29</v>
      </c>
      <c r="H1008" s="77">
        <v>45677</v>
      </c>
      <c r="I1008" s="87" t="s">
        <v>20</v>
      </c>
    </row>
    <row r="1009" spans="1:9" ht="31.5" customHeight="1" x14ac:dyDescent="0.25">
      <c r="A1009" s="68" t="s">
        <v>3979</v>
      </c>
      <c r="B1009" s="67" t="s">
        <v>3980</v>
      </c>
      <c r="C1009" s="67" t="s">
        <v>2453</v>
      </c>
      <c r="D1009" s="70" t="s">
        <v>2454</v>
      </c>
      <c r="E1009" s="128">
        <v>297.26</v>
      </c>
      <c r="F1009" s="128">
        <v>62.42</v>
      </c>
      <c r="G1009" s="128">
        <v>359.68</v>
      </c>
      <c r="H1009" s="77">
        <v>45678</v>
      </c>
      <c r="I1009" s="87" t="s">
        <v>20</v>
      </c>
    </row>
    <row r="1010" spans="1:9" ht="31.5" customHeight="1" x14ac:dyDescent="0.25">
      <c r="A1010" s="68" t="s">
        <v>3981</v>
      </c>
      <c r="B1010" s="67" t="s">
        <v>3982</v>
      </c>
      <c r="C1010" s="67" t="s">
        <v>2453</v>
      </c>
      <c r="D1010" s="70" t="s">
        <v>2454</v>
      </c>
      <c r="E1010" s="128">
        <v>51.97</v>
      </c>
      <c r="F1010" s="128">
        <v>10.91</v>
      </c>
      <c r="G1010" s="128">
        <v>62.88</v>
      </c>
      <c r="H1010" s="77">
        <v>45679</v>
      </c>
      <c r="I1010" s="87" t="s">
        <v>20</v>
      </c>
    </row>
    <row r="1011" spans="1:9" ht="31.5" customHeight="1" x14ac:dyDescent="0.25">
      <c r="A1011" s="68" t="s">
        <v>3983</v>
      </c>
      <c r="B1011" s="67" t="s">
        <v>3984</v>
      </c>
      <c r="C1011" s="67" t="s">
        <v>2505</v>
      </c>
      <c r="D1011" s="70" t="s">
        <v>2506</v>
      </c>
      <c r="E1011" s="128">
        <v>423.41</v>
      </c>
      <c r="F1011" s="128">
        <v>88.92</v>
      </c>
      <c r="G1011" s="128">
        <v>512.33000000000004</v>
      </c>
      <c r="H1011" s="77">
        <v>45667</v>
      </c>
      <c r="I1011" s="87" t="s">
        <v>20</v>
      </c>
    </row>
    <row r="1012" spans="1:9" ht="31.5" customHeight="1" x14ac:dyDescent="0.25">
      <c r="A1012" s="68" t="s">
        <v>3985</v>
      </c>
      <c r="B1012" s="67" t="s">
        <v>3986</v>
      </c>
      <c r="C1012" s="67" t="s">
        <v>2505</v>
      </c>
      <c r="D1012" s="70" t="s">
        <v>2506</v>
      </c>
      <c r="E1012" s="128">
        <v>296.70999999999998</v>
      </c>
      <c r="F1012" s="128">
        <v>62.31</v>
      </c>
      <c r="G1012" s="128">
        <v>359.02</v>
      </c>
      <c r="H1012" s="77">
        <v>45699</v>
      </c>
      <c r="I1012" s="87" t="s">
        <v>20</v>
      </c>
    </row>
    <row r="1013" spans="1:9" ht="31.5" customHeight="1" x14ac:dyDescent="0.25">
      <c r="A1013" s="68" t="s">
        <v>3987</v>
      </c>
      <c r="B1013" s="67" t="s">
        <v>3988</v>
      </c>
      <c r="C1013" s="67" t="s">
        <v>2505</v>
      </c>
      <c r="D1013" s="70" t="s">
        <v>2506</v>
      </c>
      <c r="E1013" s="128">
        <v>119.4</v>
      </c>
      <c r="F1013" s="128">
        <v>25.07</v>
      </c>
      <c r="G1013" s="128">
        <v>144.47</v>
      </c>
      <c r="H1013" s="77">
        <v>45551</v>
      </c>
      <c r="I1013" s="87" t="s">
        <v>20</v>
      </c>
    </row>
    <row r="1014" spans="1:9" ht="31.5" customHeight="1" x14ac:dyDescent="0.25">
      <c r="A1014" s="68" t="s">
        <v>3989</v>
      </c>
      <c r="B1014" s="67" t="s">
        <v>3990</v>
      </c>
      <c r="C1014" s="67" t="s">
        <v>2505</v>
      </c>
      <c r="D1014" s="70" t="s">
        <v>2506</v>
      </c>
      <c r="E1014" s="128">
        <v>165.22</v>
      </c>
      <c r="F1014" s="128">
        <v>34.700000000000003</v>
      </c>
      <c r="G1014" s="128">
        <v>199.92</v>
      </c>
      <c r="H1014" s="77">
        <v>45733</v>
      </c>
      <c r="I1014" s="87" t="s">
        <v>20</v>
      </c>
    </row>
    <row r="1015" spans="1:9" ht="31.5" customHeight="1" x14ac:dyDescent="0.25">
      <c r="A1015" s="68" t="s">
        <v>3991</v>
      </c>
      <c r="B1015" s="67" t="s">
        <v>3992</v>
      </c>
      <c r="C1015" s="67" t="s">
        <v>2491</v>
      </c>
      <c r="D1015" s="70" t="s">
        <v>2492</v>
      </c>
      <c r="E1015" s="128">
        <v>108</v>
      </c>
      <c r="F1015" s="128">
        <v>22.68</v>
      </c>
      <c r="G1015" s="128">
        <v>130.68</v>
      </c>
      <c r="H1015" s="77">
        <v>45707</v>
      </c>
      <c r="I1015" s="87" t="s">
        <v>20</v>
      </c>
    </row>
    <row r="1016" spans="1:9" ht="31.5" customHeight="1" x14ac:dyDescent="0.25">
      <c r="A1016" s="68" t="s">
        <v>3993</v>
      </c>
      <c r="B1016" s="67" t="s">
        <v>3994</v>
      </c>
      <c r="C1016" s="67" t="s">
        <v>2491</v>
      </c>
      <c r="D1016" s="70" t="s">
        <v>2492</v>
      </c>
      <c r="E1016" s="128">
        <v>48</v>
      </c>
      <c r="F1016" s="128">
        <v>10.08</v>
      </c>
      <c r="G1016" s="128">
        <v>58.08</v>
      </c>
      <c r="H1016" s="77">
        <v>45624</v>
      </c>
      <c r="I1016" s="87" t="s">
        <v>20</v>
      </c>
    </row>
    <row r="1017" spans="1:9" ht="31.5" customHeight="1" x14ac:dyDescent="0.25">
      <c r="A1017" s="68" t="s">
        <v>3995</v>
      </c>
      <c r="B1017" s="67" t="s">
        <v>3996</v>
      </c>
      <c r="C1017" s="67" t="s">
        <v>2491</v>
      </c>
      <c r="D1017" s="70" t="s">
        <v>2492</v>
      </c>
      <c r="E1017" s="128">
        <v>1388.61</v>
      </c>
      <c r="F1017" s="128">
        <v>291.61</v>
      </c>
      <c r="G1017" s="128">
        <v>1680.22</v>
      </c>
      <c r="H1017" s="77">
        <v>45636</v>
      </c>
      <c r="I1017" s="87" t="s">
        <v>20</v>
      </c>
    </row>
    <row r="1018" spans="1:9" ht="31.5" customHeight="1" x14ac:dyDescent="0.25">
      <c r="A1018" s="68" t="s">
        <v>3997</v>
      </c>
      <c r="B1018" s="67" t="s">
        <v>3998</v>
      </c>
      <c r="C1018" s="67" t="s">
        <v>2491</v>
      </c>
      <c r="D1018" s="70" t="s">
        <v>2492</v>
      </c>
      <c r="E1018" s="128">
        <v>223.7</v>
      </c>
      <c r="F1018" s="128">
        <v>46.98</v>
      </c>
      <c r="G1018" s="128">
        <v>270.68</v>
      </c>
      <c r="H1018" s="77">
        <v>45684</v>
      </c>
      <c r="I1018" s="87" t="s">
        <v>20</v>
      </c>
    </row>
    <row r="1019" spans="1:9" ht="31.5" customHeight="1" x14ac:dyDescent="0.25">
      <c r="A1019" s="68" t="s">
        <v>3999</v>
      </c>
      <c r="B1019" s="67" t="s">
        <v>4000</v>
      </c>
      <c r="C1019" s="67" t="s">
        <v>2457</v>
      </c>
      <c r="D1019" s="70" t="s">
        <v>2458</v>
      </c>
      <c r="E1019" s="128">
        <v>223.34</v>
      </c>
      <c r="F1019" s="128">
        <v>46.9</v>
      </c>
      <c r="G1019" s="128">
        <v>270.24</v>
      </c>
      <c r="H1019" s="77">
        <v>45694</v>
      </c>
      <c r="I1019" s="87" t="s">
        <v>20</v>
      </c>
    </row>
    <row r="1020" spans="1:9" ht="31.5" customHeight="1" x14ac:dyDescent="0.25">
      <c r="A1020" s="68" t="s">
        <v>4001</v>
      </c>
      <c r="B1020" s="67" t="s">
        <v>4002</v>
      </c>
      <c r="C1020" s="67" t="s">
        <v>2457</v>
      </c>
      <c r="D1020" s="70" t="s">
        <v>2458</v>
      </c>
      <c r="E1020" s="128">
        <v>93.62</v>
      </c>
      <c r="F1020" s="128">
        <v>19.66</v>
      </c>
      <c r="G1020" s="128">
        <v>113.28</v>
      </c>
      <c r="H1020" s="77">
        <v>45692</v>
      </c>
      <c r="I1020" s="87" t="s">
        <v>20</v>
      </c>
    </row>
    <row r="1021" spans="1:9" ht="31.5" customHeight="1" x14ac:dyDescent="0.25">
      <c r="A1021" s="68" t="s">
        <v>4003</v>
      </c>
      <c r="B1021" s="67" t="s">
        <v>4004</v>
      </c>
      <c r="C1021" s="67" t="s">
        <v>2457</v>
      </c>
      <c r="D1021" s="70" t="s">
        <v>2458</v>
      </c>
      <c r="E1021" s="128">
        <v>148.32</v>
      </c>
      <c r="F1021" s="128">
        <v>31.14</v>
      </c>
      <c r="G1021" s="128">
        <v>179.46</v>
      </c>
      <c r="H1021" s="77">
        <v>45701</v>
      </c>
      <c r="I1021" s="87" t="s">
        <v>20</v>
      </c>
    </row>
    <row r="1022" spans="1:9" ht="31.5" customHeight="1" x14ac:dyDescent="0.25">
      <c r="A1022" s="68" t="s">
        <v>4005</v>
      </c>
      <c r="B1022" s="67" t="s">
        <v>4006</v>
      </c>
      <c r="C1022" s="67" t="s">
        <v>2469</v>
      </c>
      <c r="D1022" s="70" t="s">
        <v>2470</v>
      </c>
      <c r="E1022" s="128">
        <v>1076</v>
      </c>
      <c r="F1022" s="128">
        <v>225.96</v>
      </c>
      <c r="G1022" s="128">
        <v>1301.96</v>
      </c>
      <c r="H1022" s="77">
        <v>45679</v>
      </c>
      <c r="I1022" s="87" t="s">
        <v>20</v>
      </c>
    </row>
    <row r="1023" spans="1:9" ht="31.5" customHeight="1" x14ac:dyDescent="0.25">
      <c r="A1023" s="68" t="s">
        <v>4007</v>
      </c>
      <c r="B1023" s="67" t="s">
        <v>4008</v>
      </c>
      <c r="C1023" s="67" t="s">
        <v>2469</v>
      </c>
      <c r="D1023" s="70" t="s">
        <v>2470</v>
      </c>
      <c r="E1023" s="128">
        <v>35.18</v>
      </c>
      <c r="F1023" s="128">
        <v>7.39</v>
      </c>
      <c r="G1023" s="128">
        <v>42.57</v>
      </c>
      <c r="H1023" s="77">
        <v>45694</v>
      </c>
      <c r="I1023" s="87" t="s">
        <v>20</v>
      </c>
    </row>
    <row r="1024" spans="1:9" ht="31.5" customHeight="1" x14ac:dyDescent="0.25">
      <c r="A1024" s="68" t="s">
        <v>4009</v>
      </c>
      <c r="B1024" s="67" t="s">
        <v>4010</v>
      </c>
      <c r="C1024" s="67" t="s">
        <v>2469</v>
      </c>
      <c r="D1024" s="70" t="s">
        <v>2470</v>
      </c>
      <c r="E1024" s="128">
        <v>113.4</v>
      </c>
      <c r="F1024" s="128">
        <v>23.81</v>
      </c>
      <c r="G1024" s="128">
        <v>137.21</v>
      </c>
      <c r="H1024" s="77">
        <v>45677</v>
      </c>
      <c r="I1024" s="87" t="s">
        <v>20</v>
      </c>
    </row>
    <row r="1025" spans="1:9" ht="31.5" customHeight="1" x14ac:dyDescent="0.25">
      <c r="A1025" s="68" t="s">
        <v>4011</v>
      </c>
      <c r="B1025" s="67" t="s">
        <v>4012</v>
      </c>
      <c r="C1025" s="67" t="s">
        <v>2469</v>
      </c>
      <c r="D1025" s="70" t="s">
        <v>2470</v>
      </c>
      <c r="E1025" s="128">
        <v>110.2</v>
      </c>
      <c r="F1025" s="128">
        <v>23.14</v>
      </c>
      <c r="G1025" s="128">
        <v>133.34</v>
      </c>
      <c r="H1025" s="77">
        <v>45679</v>
      </c>
      <c r="I1025" s="87" t="s">
        <v>20</v>
      </c>
    </row>
    <row r="1026" spans="1:9" ht="31.5" customHeight="1" x14ac:dyDescent="0.25">
      <c r="A1026" s="68" t="s">
        <v>4013</v>
      </c>
      <c r="B1026" s="67" t="s">
        <v>4014</v>
      </c>
      <c r="C1026" s="67" t="s">
        <v>2469</v>
      </c>
      <c r="D1026" s="70" t="s">
        <v>2470</v>
      </c>
      <c r="E1026" s="128">
        <v>16.72</v>
      </c>
      <c r="F1026" s="128">
        <v>3.51</v>
      </c>
      <c r="G1026" s="128">
        <v>20.23</v>
      </c>
      <c r="H1026" s="77">
        <v>45694</v>
      </c>
      <c r="I1026" s="87" t="s">
        <v>20</v>
      </c>
    </row>
    <row r="1027" spans="1:9" ht="31.5" customHeight="1" x14ac:dyDescent="0.25">
      <c r="A1027" s="68" t="s">
        <v>4015</v>
      </c>
      <c r="B1027" s="67" t="s">
        <v>4016</v>
      </c>
      <c r="C1027" s="67" t="s">
        <v>2469</v>
      </c>
      <c r="D1027" s="70" t="s">
        <v>2470</v>
      </c>
      <c r="E1027" s="128">
        <v>153.75</v>
      </c>
      <c r="F1027" s="128">
        <v>32.29</v>
      </c>
      <c r="G1027" s="128">
        <v>186.04</v>
      </c>
      <c r="H1027" s="77">
        <v>45707</v>
      </c>
      <c r="I1027" s="87" t="s">
        <v>20</v>
      </c>
    </row>
    <row r="1028" spans="1:9" ht="31.5" customHeight="1" x14ac:dyDescent="0.25">
      <c r="A1028" s="68" t="s">
        <v>4017</v>
      </c>
      <c r="B1028" s="67" t="s">
        <v>4018</v>
      </c>
      <c r="C1028" s="67" t="s">
        <v>2469</v>
      </c>
      <c r="D1028" s="70" t="s">
        <v>2470</v>
      </c>
      <c r="E1028" s="128">
        <v>34.270000000000003</v>
      </c>
      <c r="F1028" s="128">
        <v>7.2</v>
      </c>
      <c r="G1028" s="128">
        <v>41.47</v>
      </c>
      <c r="H1028" s="77">
        <v>45707</v>
      </c>
      <c r="I1028" s="87" t="s">
        <v>20</v>
      </c>
    </row>
    <row r="1029" spans="1:9" ht="31.5" customHeight="1" x14ac:dyDescent="0.25">
      <c r="A1029" s="68" t="s">
        <v>4019</v>
      </c>
      <c r="B1029" s="67" t="s">
        <v>4020</v>
      </c>
      <c r="C1029" s="67" t="s">
        <v>2469</v>
      </c>
      <c r="D1029" s="70" t="s">
        <v>2470</v>
      </c>
      <c r="E1029" s="128">
        <v>82.72</v>
      </c>
      <c r="F1029" s="128">
        <v>17.38</v>
      </c>
      <c r="G1029" s="128">
        <v>100.1</v>
      </c>
      <c r="H1029" s="77">
        <v>45707</v>
      </c>
      <c r="I1029" s="87" t="s">
        <v>20</v>
      </c>
    </row>
    <row r="1030" spans="1:9" ht="31.5" customHeight="1" x14ac:dyDescent="0.25">
      <c r="A1030" s="68" t="s">
        <v>4021</v>
      </c>
      <c r="B1030" s="67" t="s">
        <v>4022</v>
      </c>
      <c r="C1030" s="67" t="s">
        <v>2469</v>
      </c>
      <c r="D1030" s="70" t="s">
        <v>2470</v>
      </c>
      <c r="E1030" s="128">
        <v>33.520000000000003</v>
      </c>
      <c r="F1030" s="128">
        <v>7.04</v>
      </c>
      <c r="G1030" s="128">
        <v>40.56</v>
      </c>
      <c r="H1030" s="77">
        <v>45686</v>
      </c>
      <c r="I1030" s="87" t="s">
        <v>20</v>
      </c>
    </row>
    <row r="1031" spans="1:9" ht="31.5" customHeight="1" x14ac:dyDescent="0.25">
      <c r="A1031" s="68" t="s">
        <v>4023</v>
      </c>
      <c r="B1031" s="67" t="s">
        <v>4024</v>
      </c>
      <c r="C1031" s="67" t="s">
        <v>2469</v>
      </c>
      <c r="D1031" s="70" t="s">
        <v>2470</v>
      </c>
      <c r="E1031" s="128">
        <v>42.51</v>
      </c>
      <c r="F1031" s="128">
        <v>8.93</v>
      </c>
      <c r="G1031" s="128">
        <v>51.44</v>
      </c>
      <c r="H1031" s="77">
        <v>45700</v>
      </c>
      <c r="I1031" s="87" t="s">
        <v>20</v>
      </c>
    </row>
    <row r="1032" spans="1:9" ht="31.5" customHeight="1" x14ac:dyDescent="0.25">
      <c r="A1032" s="68" t="s">
        <v>4025</v>
      </c>
      <c r="B1032" s="67" t="s">
        <v>4026</v>
      </c>
      <c r="C1032" s="67" t="s">
        <v>2469</v>
      </c>
      <c r="D1032" s="70" t="s">
        <v>2470</v>
      </c>
      <c r="E1032" s="128">
        <v>34.57</v>
      </c>
      <c r="F1032" s="128">
        <v>7.26</v>
      </c>
      <c r="G1032" s="128">
        <v>41.83</v>
      </c>
      <c r="H1032" s="77">
        <v>45708</v>
      </c>
      <c r="I1032" s="87" t="s">
        <v>20</v>
      </c>
    </row>
    <row r="1033" spans="1:9" ht="31.5" customHeight="1" x14ac:dyDescent="0.25">
      <c r="A1033" s="68" t="s">
        <v>4027</v>
      </c>
      <c r="B1033" s="67" t="s">
        <v>4028</v>
      </c>
      <c r="C1033" s="67" t="s">
        <v>2469</v>
      </c>
      <c r="D1033" s="70" t="s">
        <v>2470</v>
      </c>
      <c r="E1033" s="128">
        <v>475.51</v>
      </c>
      <c r="F1033" s="128">
        <v>99.86</v>
      </c>
      <c r="G1033" s="128">
        <v>575.37</v>
      </c>
      <c r="H1033" s="77">
        <v>45664</v>
      </c>
      <c r="I1033" s="87" t="s">
        <v>20</v>
      </c>
    </row>
    <row r="1034" spans="1:9" ht="31.5" customHeight="1" x14ac:dyDescent="0.25">
      <c r="A1034" s="68" t="s">
        <v>4029</v>
      </c>
      <c r="B1034" s="67" t="s">
        <v>4030</v>
      </c>
      <c r="C1034" s="67" t="s">
        <v>2469</v>
      </c>
      <c r="D1034" s="70" t="s">
        <v>2470</v>
      </c>
      <c r="E1034" s="128">
        <v>85.89</v>
      </c>
      <c r="F1034" s="128">
        <v>18.04</v>
      </c>
      <c r="G1034" s="128">
        <v>103.93</v>
      </c>
      <c r="H1034" s="77">
        <v>45679</v>
      </c>
      <c r="I1034" s="87" t="s">
        <v>20</v>
      </c>
    </row>
    <row r="1035" spans="1:9" ht="31.5" customHeight="1" x14ac:dyDescent="0.25">
      <c r="A1035" s="68" t="s">
        <v>4031</v>
      </c>
      <c r="B1035" s="67" t="s">
        <v>4032</v>
      </c>
      <c r="C1035" s="67" t="s">
        <v>2479</v>
      </c>
      <c r="D1035" s="70" t="s">
        <v>2480</v>
      </c>
      <c r="E1035" s="128">
        <v>645.21</v>
      </c>
      <c r="F1035" s="128">
        <v>135.49</v>
      </c>
      <c r="G1035" s="128">
        <v>780.7</v>
      </c>
      <c r="H1035" s="77">
        <v>45687</v>
      </c>
      <c r="I1035" s="87" t="s">
        <v>20</v>
      </c>
    </row>
    <row r="1036" spans="1:9" ht="31.5" customHeight="1" x14ac:dyDescent="0.25">
      <c r="A1036" s="68" t="s">
        <v>4033</v>
      </c>
      <c r="B1036" s="67" t="s">
        <v>4034</v>
      </c>
      <c r="C1036" s="67" t="s">
        <v>2479</v>
      </c>
      <c r="D1036" s="70" t="s">
        <v>2480</v>
      </c>
      <c r="E1036" s="128">
        <v>107.1</v>
      </c>
      <c r="F1036" s="128">
        <v>22.49</v>
      </c>
      <c r="G1036" s="128">
        <v>129.59</v>
      </c>
      <c r="H1036" s="77">
        <v>45677</v>
      </c>
      <c r="I1036" s="87" t="s">
        <v>20</v>
      </c>
    </row>
    <row r="1037" spans="1:9" ht="31.5" customHeight="1" x14ac:dyDescent="0.25">
      <c r="A1037" s="68" t="s">
        <v>4035</v>
      </c>
      <c r="B1037" s="67" t="s">
        <v>4036</v>
      </c>
      <c r="C1037" s="67" t="s">
        <v>2479</v>
      </c>
      <c r="D1037" s="70" t="s">
        <v>2480</v>
      </c>
      <c r="E1037" s="128">
        <v>148.66999999999999</v>
      </c>
      <c r="F1037" s="128">
        <v>31.22</v>
      </c>
      <c r="G1037" s="128">
        <v>179.89</v>
      </c>
      <c r="H1037" s="77">
        <v>45692</v>
      </c>
      <c r="I1037" s="87" t="s">
        <v>20</v>
      </c>
    </row>
    <row r="1038" spans="1:9" ht="31.5" customHeight="1" x14ac:dyDescent="0.25">
      <c r="A1038" s="68" t="s">
        <v>4037</v>
      </c>
      <c r="B1038" s="67" t="s">
        <v>4038</v>
      </c>
      <c r="C1038" s="67" t="s">
        <v>2479</v>
      </c>
      <c r="D1038" s="70" t="s">
        <v>2480</v>
      </c>
      <c r="E1038" s="128">
        <v>285.14999999999998</v>
      </c>
      <c r="F1038" s="128">
        <v>59.88</v>
      </c>
      <c r="G1038" s="128">
        <v>345.03</v>
      </c>
      <c r="H1038" s="77">
        <v>45698</v>
      </c>
      <c r="I1038" s="87" t="s">
        <v>20</v>
      </c>
    </row>
    <row r="1039" spans="1:9" ht="31.5" customHeight="1" x14ac:dyDescent="0.25">
      <c r="A1039" s="68" t="s">
        <v>4039</v>
      </c>
      <c r="B1039" s="67" t="s">
        <v>4040</v>
      </c>
      <c r="C1039" s="67" t="s">
        <v>2479</v>
      </c>
      <c r="D1039" s="70" t="s">
        <v>2480</v>
      </c>
      <c r="E1039" s="128">
        <v>103.08</v>
      </c>
      <c r="F1039" s="128">
        <v>21.65</v>
      </c>
      <c r="G1039" s="128">
        <v>124.73</v>
      </c>
      <c r="H1039" s="77">
        <v>45709</v>
      </c>
      <c r="I1039" s="87" t="s">
        <v>20</v>
      </c>
    </row>
    <row r="1040" spans="1:9" ht="31.5" customHeight="1" x14ac:dyDescent="0.25">
      <c r="A1040" s="68" t="s">
        <v>4041</v>
      </c>
      <c r="B1040" s="67" t="s">
        <v>4042</v>
      </c>
      <c r="C1040" s="67" t="s">
        <v>2479</v>
      </c>
      <c r="D1040" s="70" t="s">
        <v>2480</v>
      </c>
      <c r="E1040" s="128">
        <v>77.650000000000006</v>
      </c>
      <c r="F1040" s="128">
        <v>16.309999999999999</v>
      </c>
      <c r="G1040" s="128">
        <v>93.96</v>
      </c>
      <c r="H1040" s="77">
        <v>45712</v>
      </c>
      <c r="I1040" s="87" t="s">
        <v>20</v>
      </c>
    </row>
    <row r="1041" spans="1:9" ht="31.5" customHeight="1" x14ac:dyDescent="0.25">
      <c r="A1041" s="68" t="s">
        <v>4043</v>
      </c>
      <c r="B1041" s="67" t="s">
        <v>4044</v>
      </c>
      <c r="C1041" s="67" t="s">
        <v>2479</v>
      </c>
      <c r="D1041" s="70" t="s">
        <v>2480</v>
      </c>
      <c r="E1041" s="128">
        <v>649.66999999999996</v>
      </c>
      <c r="F1041" s="128">
        <v>136.43</v>
      </c>
      <c r="G1041" s="128">
        <v>786.1</v>
      </c>
      <c r="H1041" s="77">
        <v>45685</v>
      </c>
      <c r="I1041" s="87" t="s">
        <v>20</v>
      </c>
    </row>
    <row r="1042" spans="1:9" ht="31.5" customHeight="1" x14ac:dyDescent="0.25">
      <c r="A1042" s="68" t="s">
        <v>4045</v>
      </c>
      <c r="B1042" s="67" t="s">
        <v>4046</v>
      </c>
      <c r="C1042" s="67" t="s">
        <v>2479</v>
      </c>
      <c r="D1042" s="70" t="s">
        <v>2480</v>
      </c>
      <c r="E1042" s="128">
        <v>706.16</v>
      </c>
      <c r="F1042" s="128">
        <v>148.29</v>
      </c>
      <c r="G1042" s="128">
        <v>854.45</v>
      </c>
      <c r="H1042" s="77">
        <v>45684</v>
      </c>
      <c r="I1042" s="87" t="s">
        <v>20</v>
      </c>
    </row>
    <row r="1043" spans="1:9" ht="31.5" customHeight="1" x14ac:dyDescent="0.25">
      <c r="A1043" s="129" t="s">
        <v>4047</v>
      </c>
      <c r="B1043" s="83" t="s">
        <v>4048</v>
      </c>
      <c r="C1043" s="83" t="s">
        <v>2479</v>
      </c>
      <c r="D1043" s="130" t="s">
        <v>2480</v>
      </c>
      <c r="E1043" s="131">
        <v>578.30999999999995</v>
      </c>
      <c r="F1043" s="131">
        <v>121.45</v>
      </c>
      <c r="G1043" s="131">
        <v>699.76</v>
      </c>
      <c r="H1043" s="77">
        <v>45685</v>
      </c>
      <c r="I1043" s="87" t="s">
        <v>20</v>
      </c>
    </row>
    <row r="1044" spans="1:9" ht="31.5" customHeight="1" thickBot="1" x14ac:dyDescent="0.3"/>
    <row r="1045" spans="1:9" ht="31.5" customHeight="1" thickBot="1" x14ac:dyDescent="0.3">
      <c r="D1045" s="31" t="s">
        <v>9</v>
      </c>
      <c r="E1045" s="32">
        <f>SUM(Tabla11[IMPORTE NETO])</f>
        <v>273089.85999999993</v>
      </c>
      <c r="F1045" s="32">
        <f>SUM(Tabla11[IMPORTE I.V.A.])</f>
        <v>56858.140000000014</v>
      </c>
      <c r="G1045" s="32">
        <f>SUM(Tabla11[IMPORTE TOTAL])</f>
        <v>329947.99999999977</v>
      </c>
    </row>
    <row r="1046" spans="1:9" ht="31.5" customHeight="1" x14ac:dyDescent="0.25"/>
  </sheetData>
  <phoneticPr fontId="8" type="noConversion"/>
  <conditionalFormatting sqref="A525:A1043">
    <cfRule type="duplicateValues" dxfId="16" priority="4" stopIfTrue="1"/>
    <cfRule type="duplicateValues" dxfId="15" priority="5" stopIfTrue="1"/>
  </conditionalFormatting>
  <conditionalFormatting sqref="A3:A1043">
    <cfRule type="duplicateValues" dxfId="14" priority="8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909E-4416-4C8F-B8F3-F4F447CC265C}">
  <dimension ref="A2:I7"/>
  <sheetViews>
    <sheetView showGridLines="0" workbookViewId="0">
      <selection activeCell="B6" sqref="B6"/>
    </sheetView>
  </sheetViews>
  <sheetFormatPr baseColWidth="10" defaultRowHeight="31.5" customHeight="1" x14ac:dyDescent="0.25"/>
  <cols>
    <col min="1" max="1" width="20" style="14" bestFit="1" customWidth="1"/>
    <col min="2" max="2" width="80.28515625" style="36" customWidth="1"/>
    <col min="3" max="3" width="14.140625" style="14" bestFit="1" customWidth="1"/>
    <col min="4" max="4" width="24.28515625" style="34" bestFit="1" customWidth="1"/>
    <col min="5" max="7" width="15.28515625" style="35" bestFit="1" customWidth="1"/>
    <col min="8" max="8" width="17.7109375" style="14" bestFit="1" customWidth="1"/>
    <col min="9" max="9" width="17.5703125" style="14" bestFit="1" customWidth="1"/>
    <col min="10" max="16384" width="11.42578125" style="14"/>
  </cols>
  <sheetData>
    <row r="2" spans="1:9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82.5" customHeight="1" x14ac:dyDescent="0.25">
      <c r="A3" s="48" t="s">
        <v>4060</v>
      </c>
      <c r="B3" s="9" t="s">
        <v>4061</v>
      </c>
      <c r="C3" s="50" t="s">
        <v>4062</v>
      </c>
      <c r="D3" s="47" t="s">
        <v>4063</v>
      </c>
      <c r="E3" s="52">
        <v>32002.5</v>
      </c>
      <c r="F3" s="52">
        <v>6720.5249999999996</v>
      </c>
      <c r="G3" s="52">
        <v>38723.025000000001</v>
      </c>
      <c r="H3" s="51">
        <v>45666</v>
      </c>
      <c r="I3" s="2" t="s">
        <v>21</v>
      </c>
    </row>
    <row r="4" spans="1:9" ht="57" customHeight="1" x14ac:dyDescent="0.25">
      <c r="A4" s="48" t="s">
        <v>4064</v>
      </c>
      <c r="B4" s="9" t="s">
        <v>4065</v>
      </c>
      <c r="C4" s="50" t="s">
        <v>4066</v>
      </c>
      <c r="D4" s="47" t="s">
        <v>4067</v>
      </c>
      <c r="E4" s="52">
        <v>29106</v>
      </c>
      <c r="F4" s="52">
        <v>6112.26</v>
      </c>
      <c r="G4" s="52">
        <v>35218.26</v>
      </c>
      <c r="H4" s="51">
        <v>45708</v>
      </c>
      <c r="I4" s="2" t="s">
        <v>21</v>
      </c>
    </row>
    <row r="6" spans="1:9" ht="31.5" customHeight="1" thickBot="1" x14ac:dyDescent="0.3"/>
    <row r="7" spans="1:9" ht="31.5" customHeight="1" thickBot="1" x14ac:dyDescent="0.3">
      <c r="D7" s="31" t="s">
        <v>9</v>
      </c>
      <c r="E7" s="32">
        <f>SUM(E3:E6)</f>
        <v>61108.5</v>
      </c>
      <c r="F7" s="32">
        <f t="shared" ref="F7:G7" si="0">SUM(F3:F6)</f>
        <v>12832.785</v>
      </c>
      <c r="G7" s="32">
        <f t="shared" si="0"/>
        <v>73941.285000000003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0E82-CE2C-4128-A7B5-F825445233E3}">
  <sheetPr codeName="Hoja5"/>
  <dimension ref="A2:I46"/>
  <sheetViews>
    <sheetView showGridLines="0" topLeftCell="A37" workbookViewId="0">
      <selection activeCell="B16" sqref="B16"/>
    </sheetView>
  </sheetViews>
  <sheetFormatPr baseColWidth="10" defaultRowHeight="31.5" customHeight="1" x14ac:dyDescent="0.25"/>
  <cols>
    <col min="1" max="1" width="20" style="4" bestFit="1" customWidth="1"/>
    <col min="2" max="2" width="77.42578125" style="10" customWidth="1"/>
    <col min="3" max="3" width="14.140625" style="4" bestFit="1" customWidth="1"/>
    <col min="4" max="4" width="36.42578125" style="7" bestFit="1" customWidth="1"/>
    <col min="5" max="6" width="16.42578125" style="5" bestFit="1" customWidth="1"/>
    <col min="7" max="7" width="17.85546875" style="5" bestFit="1" customWidth="1"/>
    <col min="8" max="8" width="17.7109375" style="4" bestFit="1" customWidth="1"/>
    <col min="9" max="9" width="22.7109375" style="4" customWidth="1"/>
    <col min="10" max="16384" width="11.42578125" style="14"/>
  </cols>
  <sheetData>
    <row r="2" spans="1:9" ht="31.5" customHeight="1" x14ac:dyDescent="0.25">
      <c r="A2" s="12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3" t="s">
        <v>748</v>
      </c>
      <c r="B3" s="56" t="s">
        <v>787</v>
      </c>
      <c r="C3" s="54" t="s">
        <v>802</v>
      </c>
      <c r="D3" s="22" t="s">
        <v>807</v>
      </c>
      <c r="E3" s="17">
        <v>574</v>
      </c>
      <c r="F3" s="17">
        <v>120.54</v>
      </c>
      <c r="G3" s="17">
        <v>694.54</v>
      </c>
      <c r="H3" s="15">
        <v>45684</v>
      </c>
      <c r="I3" s="8" t="s">
        <v>11</v>
      </c>
    </row>
    <row r="4" spans="1:9" ht="31.5" customHeight="1" x14ac:dyDescent="0.25">
      <c r="A4" s="53" t="s">
        <v>749</v>
      </c>
      <c r="B4" s="56" t="s">
        <v>788</v>
      </c>
      <c r="C4" s="54" t="s">
        <v>802</v>
      </c>
      <c r="D4" s="22" t="s">
        <v>807</v>
      </c>
      <c r="E4" s="17">
        <v>795</v>
      </c>
      <c r="F4" s="17">
        <v>166.95</v>
      </c>
      <c r="G4" s="17">
        <v>961.95</v>
      </c>
      <c r="H4" s="15">
        <v>45687</v>
      </c>
      <c r="I4" s="8" t="s">
        <v>11</v>
      </c>
    </row>
    <row r="5" spans="1:9" ht="31.5" customHeight="1" x14ac:dyDescent="0.25">
      <c r="A5" s="53" t="s">
        <v>750</v>
      </c>
      <c r="B5" s="56" t="s">
        <v>789</v>
      </c>
      <c r="C5" s="54" t="s">
        <v>602</v>
      </c>
      <c r="D5" s="22" t="s">
        <v>605</v>
      </c>
      <c r="E5" s="17">
        <v>362.6</v>
      </c>
      <c r="F5" s="17">
        <v>76.150000000000006</v>
      </c>
      <c r="G5" s="17">
        <v>438.75</v>
      </c>
      <c r="H5" s="15">
        <v>45701</v>
      </c>
      <c r="I5" s="8" t="s">
        <v>11</v>
      </c>
    </row>
    <row r="6" spans="1:9" ht="31.5" customHeight="1" x14ac:dyDescent="0.25">
      <c r="A6" s="53" t="s">
        <v>751</v>
      </c>
      <c r="B6" s="56" t="s">
        <v>775</v>
      </c>
      <c r="C6" s="54" t="s">
        <v>803</v>
      </c>
      <c r="D6" s="22" t="s">
        <v>808</v>
      </c>
      <c r="E6" s="17">
        <v>422.62</v>
      </c>
      <c r="F6" s="17">
        <v>88.75</v>
      </c>
      <c r="G6" s="17">
        <v>511.37</v>
      </c>
      <c r="H6" s="15">
        <v>45628</v>
      </c>
      <c r="I6" s="8" t="s">
        <v>11</v>
      </c>
    </row>
    <row r="7" spans="1:9" ht="31.5" customHeight="1" x14ac:dyDescent="0.25">
      <c r="A7" s="53" t="s">
        <v>752</v>
      </c>
      <c r="B7" s="56" t="s">
        <v>776</v>
      </c>
      <c r="C7" s="54" t="s">
        <v>56</v>
      </c>
      <c r="D7" s="22" t="s">
        <v>55</v>
      </c>
      <c r="E7" s="17">
        <v>407.23</v>
      </c>
      <c r="F7" s="17">
        <v>85.52</v>
      </c>
      <c r="G7" s="17">
        <v>492.75</v>
      </c>
      <c r="H7" s="15">
        <v>45624</v>
      </c>
      <c r="I7" s="8" t="s">
        <v>11</v>
      </c>
    </row>
    <row r="8" spans="1:9" ht="31.5" customHeight="1" x14ac:dyDescent="0.25">
      <c r="A8" s="53" t="s">
        <v>753</v>
      </c>
      <c r="B8" s="56" t="s">
        <v>777</v>
      </c>
      <c r="C8" s="54" t="s">
        <v>601</v>
      </c>
      <c r="D8" s="22" t="s">
        <v>604</v>
      </c>
      <c r="E8" s="17">
        <v>356.84</v>
      </c>
      <c r="F8" s="17">
        <v>74.94</v>
      </c>
      <c r="G8" s="17">
        <v>431.78</v>
      </c>
      <c r="H8" s="15">
        <v>45625</v>
      </c>
      <c r="I8" s="8" t="s">
        <v>11</v>
      </c>
    </row>
    <row r="9" spans="1:9" ht="31.5" customHeight="1" x14ac:dyDescent="0.25">
      <c r="A9" s="53" t="s">
        <v>754</v>
      </c>
      <c r="B9" s="56" t="s">
        <v>778</v>
      </c>
      <c r="C9" s="54" t="s">
        <v>804</v>
      </c>
      <c r="D9" s="22" t="s">
        <v>809</v>
      </c>
      <c r="E9" s="17">
        <v>366.62</v>
      </c>
      <c r="F9" s="17">
        <v>76.989999999999995</v>
      </c>
      <c r="G9" s="17">
        <v>443.61</v>
      </c>
      <c r="H9" s="15">
        <v>45628</v>
      </c>
      <c r="I9" s="8" t="s">
        <v>11</v>
      </c>
    </row>
    <row r="10" spans="1:9" ht="31.5" customHeight="1" x14ac:dyDescent="0.25">
      <c r="A10" s="53" t="s">
        <v>755</v>
      </c>
      <c r="B10" s="56" t="s">
        <v>779</v>
      </c>
      <c r="C10" s="54" t="s">
        <v>602</v>
      </c>
      <c r="D10" s="22" t="s">
        <v>605</v>
      </c>
      <c r="E10" s="17">
        <v>223.5</v>
      </c>
      <c r="F10" s="17">
        <v>46.94</v>
      </c>
      <c r="G10" s="17">
        <v>270.44</v>
      </c>
      <c r="H10" s="15">
        <v>45631</v>
      </c>
      <c r="I10" s="8" t="s">
        <v>11</v>
      </c>
    </row>
    <row r="11" spans="1:9" ht="31.5" customHeight="1" x14ac:dyDescent="0.25">
      <c r="A11" s="53" t="s">
        <v>756</v>
      </c>
      <c r="B11" s="56" t="s">
        <v>790</v>
      </c>
      <c r="C11" s="54" t="s">
        <v>602</v>
      </c>
      <c r="D11" s="22" t="s">
        <v>605</v>
      </c>
      <c r="E11" s="17">
        <v>3654.93</v>
      </c>
      <c r="F11" s="17">
        <v>767.53</v>
      </c>
      <c r="G11" s="17">
        <v>4422.46</v>
      </c>
      <c r="H11" s="15">
        <v>45636</v>
      </c>
      <c r="I11" s="8" t="s">
        <v>11</v>
      </c>
    </row>
    <row r="12" spans="1:9" ht="31.5" customHeight="1" x14ac:dyDescent="0.25">
      <c r="A12" s="53" t="s">
        <v>757</v>
      </c>
      <c r="B12" s="56" t="s">
        <v>799</v>
      </c>
      <c r="C12" s="54" t="s">
        <v>601</v>
      </c>
      <c r="D12" s="22" t="s">
        <v>604</v>
      </c>
      <c r="E12" s="17">
        <v>519.29999999999995</v>
      </c>
      <c r="F12" s="17">
        <v>109.05</v>
      </c>
      <c r="G12" s="17">
        <v>628.35</v>
      </c>
      <c r="H12" s="15">
        <v>45637</v>
      </c>
      <c r="I12" s="8" t="s">
        <v>11</v>
      </c>
    </row>
    <row r="13" spans="1:9" ht="31.5" customHeight="1" x14ac:dyDescent="0.25">
      <c r="A13" s="53" t="s">
        <v>758</v>
      </c>
      <c r="B13" s="56" t="s">
        <v>791</v>
      </c>
      <c r="C13" s="54" t="s">
        <v>805</v>
      </c>
      <c r="D13" s="22" t="s">
        <v>810</v>
      </c>
      <c r="E13" s="17">
        <v>315</v>
      </c>
      <c r="F13" s="17">
        <v>66.150000000000006</v>
      </c>
      <c r="G13" s="17">
        <v>381.15</v>
      </c>
      <c r="H13" s="15">
        <v>45638</v>
      </c>
      <c r="I13" s="8" t="s">
        <v>11</v>
      </c>
    </row>
    <row r="14" spans="1:9" ht="31.5" customHeight="1" x14ac:dyDescent="0.25">
      <c r="A14" s="53" t="s">
        <v>759</v>
      </c>
      <c r="B14" s="56" t="s">
        <v>780</v>
      </c>
      <c r="C14" s="54" t="s">
        <v>601</v>
      </c>
      <c r="D14" s="22" t="s">
        <v>604</v>
      </c>
      <c r="E14" s="17">
        <v>308.74</v>
      </c>
      <c r="F14" s="17">
        <v>64.84</v>
      </c>
      <c r="G14" s="17">
        <v>373.58</v>
      </c>
      <c r="H14" s="15">
        <v>45637</v>
      </c>
      <c r="I14" s="8" t="s">
        <v>11</v>
      </c>
    </row>
    <row r="15" spans="1:9" ht="31.5" customHeight="1" x14ac:dyDescent="0.25">
      <c r="A15" s="53" t="s">
        <v>760</v>
      </c>
      <c r="B15" s="56" t="s">
        <v>800</v>
      </c>
      <c r="C15" s="54" t="s">
        <v>601</v>
      </c>
      <c r="D15" s="22" t="s">
        <v>604</v>
      </c>
      <c r="E15" s="17">
        <v>749.24</v>
      </c>
      <c r="F15" s="17">
        <v>157.34</v>
      </c>
      <c r="G15" s="17">
        <v>906.58</v>
      </c>
      <c r="H15" s="15">
        <v>45638</v>
      </c>
      <c r="I15" s="8" t="s">
        <v>11</v>
      </c>
    </row>
    <row r="16" spans="1:9" ht="31.5" customHeight="1" x14ac:dyDescent="0.25">
      <c r="A16" s="53" t="s">
        <v>761</v>
      </c>
      <c r="B16" s="56" t="s">
        <v>792</v>
      </c>
      <c r="C16" s="54" t="s">
        <v>602</v>
      </c>
      <c r="D16" s="22" t="s">
        <v>605</v>
      </c>
      <c r="E16" s="17">
        <v>1439.1</v>
      </c>
      <c r="F16" s="17">
        <v>302.20999999999998</v>
      </c>
      <c r="G16" s="17">
        <v>1741.31</v>
      </c>
      <c r="H16" s="15">
        <v>45639</v>
      </c>
      <c r="I16" s="8" t="s">
        <v>11</v>
      </c>
    </row>
    <row r="17" spans="1:9" ht="31.5" customHeight="1" x14ac:dyDescent="0.25">
      <c r="A17" s="53" t="s">
        <v>762</v>
      </c>
      <c r="B17" s="56" t="s">
        <v>793</v>
      </c>
      <c r="C17" s="54" t="s">
        <v>601</v>
      </c>
      <c r="D17" s="22" t="s">
        <v>604</v>
      </c>
      <c r="E17" s="17">
        <v>3497.04</v>
      </c>
      <c r="F17" s="17">
        <v>734.38</v>
      </c>
      <c r="G17" s="17">
        <v>4231.42</v>
      </c>
      <c r="H17" s="15">
        <v>45639</v>
      </c>
      <c r="I17" s="8" t="s">
        <v>11</v>
      </c>
    </row>
    <row r="18" spans="1:9" ht="31.5" customHeight="1" x14ac:dyDescent="0.25">
      <c r="A18" s="53" t="s">
        <v>763</v>
      </c>
      <c r="B18" s="56" t="s">
        <v>781</v>
      </c>
      <c r="C18" s="54" t="s">
        <v>602</v>
      </c>
      <c r="D18" s="22" t="s">
        <v>605</v>
      </c>
      <c r="E18" s="17">
        <v>800.11</v>
      </c>
      <c r="F18" s="17">
        <v>168.02</v>
      </c>
      <c r="G18" s="17">
        <v>968.13</v>
      </c>
      <c r="H18" s="15">
        <v>45638</v>
      </c>
      <c r="I18" s="8" t="s">
        <v>11</v>
      </c>
    </row>
    <row r="19" spans="1:9" ht="31.5" customHeight="1" x14ac:dyDescent="0.25">
      <c r="A19" s="53" t="s">
        <v>764</v>
      </c>
      <c r="B19" s="56" t="s">
        <v>782</v>
      </c>
      <c r="C19" s="54" t="s">
        <v>602</v>
      </c>
      <c r="D19" s="22" t="s">
        <v>605</v>
      </c>
      <c r="E19" s="17">
        <v>989.1</v>
      </c>
      <c r="F19" s="17">
        <v>207.71</v>
      </c>
      <c r="G19" s="17">
        <v>1196.81</v>
      </c>
      <c r="H19" s="15">
        <v>45638</v>
      </c>
      <c r="I19" s="8" t="s">
        <v>11</v>
      </c>
    </row>
    <row r="20" spans="1:9" ht="31.5" customHeight="1" x14ac:dyDescent="0.25">
      <c r="A20" s="53" t="s">
        <v>765</v>
      </c>
      <c r="B20" s="56" t="s">
        <v>783</v>
      </c>
      <c r="C20" s="54" t="s">
        <v>602</v>
      </c>
      <c r="D20" s="22" t="s">
        <v>605</v>
      </c>
      <c r="E20" s="17">
        <v>649</v>
      </c>
      <c r="F20" s="17">
        <v>136.29</v>
      </c>
      <c r="G20" s="17">
        <v>785.29</v>
      </c>
      <c r="H20" s="15">
        <v>45638</v>
      </c>
      <c r="I20" s="8" t="s">
        <v>11</v>
      </c>
    </row>
    <row r="21" spans="1:9" ht="31.5" customHeight="1" x14ac:dyDescent="0.25">
      <c r="A21" s="53" t="s">
        <v>766</v>
      </c>
      <c r="B21" s="56" t="s">
        <v>784</v>
      </c>
      <c r="C21" s="54" t="s">
        <v>805</v>
      </c>
      <c r="D21" s="22" t="s">
        <v>810</v>
      </c>
      <c r="E21" s="17">
        <v>126</v>
      </c>
      <c r="F21" s="17">
        <v>26.46</v>
      </c>
      <c r="G21" s="17">
        <v>152.46</v>
      </c>
      <c r="H21" s="15">
        <v>45639</v>
      </c>
      <c r="I21" s="8" t="s">
        <v>11</v>
      </c>
    </row>
    <row r="22" spans="1:9" ht="31.5" customHeight="1" x14ac:dyDescent="0.25">
      <c r="A22" s="53" t="s">
        <v>767</v>
      </c>
      <c r="B22" s="56" t="s">
        <v>785</v>
      </c>
      <c r="C22" s="54" t="s">
        <v>601</v>
      </c>
      <c r="D22" s="22" t="s">
        <v>604</v>
      </c>
      <c r="E22" s="17">
        <v>443.02</v>
      </c>
      <c r="F22" s="17">
        <v>93.03</v>
      </c>
      <c r="G22" s="17">
        <v>536.04999999999995</v>
      </c>
      <c r="H22" s="15">
        <v>45639</v>
      </c>
      <c r="I22" s="8" t="s">
        <v>11</v>
      </c>
    </row>
    <row r="23" spans="1:9" ht="31.5" customHeight="1" x14ac:dyDescent="0.25">
      <c r="A23" s="53" t="s">
        <v>768</v>
      </c>
      <c r="B23" s="56" t="s">
        <v>786</v>
      </c>
      <c r="C23" s="54" t="s">
        <v>601</v>
      </c>
      <c r="D23" s="22" t="s">
        <v>604</v>
      </c>
      <c r="E23" s="17">
        <v>452.91</v>
      </c>
      <c r="F23" s="17">
        <v>95.11</v>
      </c>
      <c r="G23" s="17">
        <v>548.02</v>
      </c>
      <c r="H23" s="15">
        <v>45639</v>
      </c>
      <c r="I23" s="8" t="s">
        <v>11</v>
      </c>
    </row>
    <row r="24" spans="1:9" ht="31.5" customHeight="1" x14ac:dyDescent="0.25">
      <c r="A24" s="53" t="s">
        <v>769</v>
      </c>
      <c r="B24" s="56" t="s">
        <v>794</v>
      </c>
      <c r="C24" s="54" t="s">
        <v>602</v>
      </c>
      <c r="D24" s="22" t="s">
        <v>605</v>
      </c>
      <c r="E24" s="17">
        <v>2554.5500000000002</v>
      </c>
      <c r="F24" s="17">
        <v>536.46</v>
      </c>
      <c r="G24" s="17">
        <v>3091.01</v>
      </c>
      <c r="H24" s="15">
        <v>45639</v>
      </c>
      <c r="I24" s="8" t="s">
        <v>11</v>
      </c>
    </row>
    <row r="25" spans="1:9" ht="31.5" customHeight="1" x14ac:dyDescent="0.25">
      <c r="A25" s="53" t="s">
        <v>770</v>
      </c>
      <c r="B25" s="56" t="s">
        <v>801</v>
      </c>
      <c r="C25" s="54" t="s">
        <v>806</v>
      </c>
      <c r="D25" s="22" t="s">
        <v>811</v>
      </c>
      <c r="E25" s="17">
        <v>579.91999999999996</v>
      </c>
      <c r="F25" s="17">
        <v>121.78</v>
      </c>
      <c r="G25" s="17">
        <v>701.7</v>
      </c>
      <c r="H25" s="15">
        <v>45639</v>
      </c>
      <c r="I25" s="8" t="s">
        <v>11</v>
      </c>
    </row>
    <row r="26" spans="1:9" ht="31.5" customHeight="1" x14ac:dyDescent="0.25">
      <c r="A26" s="53" t="s">
        <v>771</v>
      </c>
      <c r="B26" s="56" t="s">
        <v>795</v>
      </c>
      <c r="C26" s="54" t="s">
        <v>806</v>
      </c>
      <c r="D26" s="22" t="s">
        <v>811</v>
      </c>
      <c r="E26" s="17">
        <v>2967.31</v>
      </c>
      <c r="F26" s="17">
        <v>623.14</v>
      </c>
      <c r="G26" s="17">
        <v>3590.45</v>
      </c>
      <c r="H26" s="15">
        <v>45639</v>
      </c>
      <c r="I26" s="8" t="s">
        <v>11</v>
      </c>
    </row>
    <row r="27" spans="1:9" ht="31.5" customHeight="1" x14ac:dyDescent="0.25">
      <c r="A27" s="53" t="s">
        <v>772</v>
      </c>
      <c r="B27" s="56" t="s">
        <v>796</v>
      </c>
      <c r="C27" s="54" t="s">
        <v>806</v>
      </c>
      <c r="D27" s="22" t="s">
        <v>811</v>
      </c>
      <c r="E27" s="17">
        <v>289.33999999999997</v>
      </c>
      <c r="F27" s="17">
        <v>60.76</v>
      </c>
      <c r="G27" s="17">
        <v>350.1</v>
      </c>
      <c r="H27" s="15">
        <v>45639</v>
      </c>
      <c r="I27" s="8" t="s">
        <v>11</v>
      </c>
    </row>
    <row r="28" spans="1:9" ht="31.5" customHeight="1" x14ac:dyDescent="0.25">
      <c r="A28" s="53" t="s">
        <v>773</v>
      </c>
      <c r="B28" s="56" t="s">
        <v>797</v>
      </c>
      <c r="C28" s="54" t="s">
        <v>802</v>
      </c>
      <c r="D28" s="22" t="s">
        <v>807</v>
      </c>
      <c r="E28" s="17">
        <v>853</v>
      </c>
      <c r="F28" s="17">
        <v>179.13</v>
      </c>
      <c r="G28" s="17">
        <v>1032.1300000000001</v>
      </c>
      <c r="H28" s="15">
        <v>45639</v>
      </c>
      <c r="I28" s="8" t="s">
        <v>11</v>
      </c>
    </row>
    <row r="29" spans="1:9" ht="31.5" customHeight="1" x14ac:dyDescent="0.25">
      <c r="A29" s="53" t="s">
        <v>774</v>
      </c>
      <c r="B29" s="56" t="s">
        <v>798</v>
      </c>
      <c r="C29" s="54" t="s">
        <v>805</v>
      </c>
      <c r="D29" s="22" t="s">
        <v>810</v>
      </c>
      <c r="E29" s="17">
        <v>145</v>
      </c>
      <c r="F29" s="17">
        <v>30.45</v>
      </c>
      <c r="G29" s="17">
        <v>175.45</v>
      </c>
      <c r="H29" s="15">
        <v>45649</v>
      </c>
      <c r="I29" s="8" t="s">
        <v>11</v>
      </c>
    </row>
    <row r="30" spans="1:9" ht="31.5" customHeight="1" x14ac:dyDescent="0.25">
      <c r="A30" s="53" t="s">
        <v>1506</v>
      </c>
      <c r="B30" s="56" t="s">
        <v>1519</v>
      </c>
      <c r="C30" s="54" t="s">
        <v>602</v>
      </c>
      <c r="D30" s="22" t="s">
        <v>605</v>
      </c>
      <c r="E30" s="17">
        <v>1151.04</v>
      </c>
      <c r="F30" s="17">
        <v>241.72</v>
      </c>
      <c r="G30" s="17">
        <v>1392.76</v>
      </c>
      <c r="H30" s="15">
        <v>45706</v>
      </c>
      <c r="I30" s="8" t="s">
        <v>11</v>
      </c>
    </row>
    <row r="31" spans="1:9" ht="31.5" customHeight="1" x14ac:dyDescent="0.25">
      <c r="A31" s="53" t="s">
        <v>1520</v>
      </c>
      <c r="B31" s="56" t="s">
        <v>1493</v>
      </c>
      <c r="C31" s="54" t="s">
        <v>805</v>
      </c>
      <c r="D31" s="22" t="s">
        <v>810</v>
      </c>
      <c r="E31" s="17">
        <v>19405</v>
      </c>
      <c r="F31" s="17">
        <v>4075.05</v>
      </c>
      <c r="G31" s="17">
        <v>23480.05</v>
      </c>
      <c r="H31" s="15">
        <v>45730</v>
      </c>
      <c r="I31" s="8" t="s">
        <v>11</v>
      </c>
    </row>
    <row r="32" spans="1:9" ht="31.5" customHeight="1" x14ac:dyDescent="0.25">
      <c r="A32" s="53" t="s">
        <v>1507</v>
      </c>
      <c r="B32" s="56" t="s">
        <v>1494</v>
      </c>
      <c r="C32" s="54" t="s">
        <v>804</v>
      </c>
      <c r="D32" s="22" t="s">
        <v>809</v>
      </c>
      <c r="E32" s="17">
        <v>6839.7</v>
      </c>
      <c r="F32" s="17">
        <v>1436.34</v>
      </c>
      <c r="G32" s="17">
        <v>8276.0400000000009</v>
      </c>
      <c r="H32" s="15">
        <v>45729</v>
      </c>
      <c r="I32" s="8" t="s">
        <v>11</v>
      </c>
    </row>
    <row r="33" spans="1:9" ht="31.5" customHeight="1" x14ac:dyDescent="0.25">
      <c r="A33" s="53" t="s">
        <v>1508</v>
      </c>
      <c r="B33" s="56" t="s">
        <v>1495</v>
      </c>
      <c r="C33" s="54" t="s">
        <v>601</v>
      </c>
      <c r="D33" s="22" t="s">
        <v>604</v>
      </c>
      <c r="E33" s="17">
        <v>1926.72</v>
      </c>
      <c r="F33" s="17">
        <v>404.61</v>
      </c>
      <c r="G33" s="17">
        <v>2331.33</v>
      </c>
      <c r="H33" s="15">
        <v>45712</v>
      </c>
      <c r="I33" s="8" t="s">
        <v>11</v>
      </c>
    </row>
    <row r="34" spans="1:9" ht="31.5" customHeight="1" x14ac:dyDescent="0.25">
      <c r="A34" s="53" t="s">
        <v>1509</v>
      </c>
      <c r="B34" s="56" t="s">
        <v>1496</v>
      </c>
      <c r="C34" s="54" t="s">
        <v>601</v>
      </c>
      <c r="D34" s="22" t="s">
        <v>604</v>
      </c>
      <c r="E34" s="17">
        <v>1128.04</v>
      </c>
      <c r="F34" s="17">
        <v>236.89</v>
      </c>
      <c r="G34" s="17">
        <v>1364.93</v>
      </c>
      <c r="H34" s="15">
        <v>45720</v>
      </c>
      <c r="I34" s="8" t="s">
        <v>11</v>
      </c>
    </row>
    <row r="35" spans="1:9" ht="31.5" customHeight="1" x14ac:dyDescent="0.25">
      <c r="A35" s="53" t="s">
        <v>1510</v>
      </c>
      <c r="B35" s="56" t="s">
        <v>1497</v>
      </c>
      <c r="C35" s="54" t="s">
        <v>806</v>
      </c>
      <c r="D35" s="22" t="s">
        <v>811</v>
      </c>
      <c r="E35" s="17">
        <v>673.88</v>
      </c>
      <c r="F35" s="17">
        <v>141.51</v>
      </c>
      <c r="G35" s="17">
        <v>815.39</v>
      </c>
      <c r="H35" s="15">
        <v>45714</v>
      </c>
      <c r="I35" s="8" t="s">
        <v>11</v>
      </c>
    </row>
    <row r="36" spans="1:9" ht="31.5" customHeight="1" x14ac:dyDescent="0.25">
      <c r="A36" s="53" t="s">
        <v>1511</v>
      </c>
      <c r="B36" s="56" t="s">
        <v>1498</v>
      </c>
      <c r="C36" s="54" t="s">
        <v>602</v>
      </c>
      <c r="D36" s="22" t="s">
        <v>605</v>
      </c>
      <c r="E36" s="17">
        <v>274.70999999999998</v>
      </c>
      <c r="F36" s="17">
        <v>57.69</v>
      </c>
      <c r="G36" s="17">
        <v>332.4</v>
      </c>
      <c r="H36" s="15">
        <v>45716</v>
      </c>
      <c r="I36" s="8" t="s">
        <v>11</v>
      </c>
    </row>
    <row r="37" spans="1:9" ht="31.5" customHeight="1" x14ac:dyDescent="0.25">
      <c r="A37" s="53" t="s">
        <v>1512</v>
      </c>
      <c r="B37" s="56" t="s">
        <v>1499</v>
      </c>
      <c r="C37" s="54" t="s">
        <v>602</v>
      </c>
      <c r="D37" s="22" t="s">
        <v>605</v>
      </c>
      <c r="E37" s="17">
        <v>764.15</v>
      </c>
      <c r="F37" s="17">
        <v>160.47</v>
      </c>
      <c r="G37" s="17">
        <v>924.62</v>
      </c>
      <c r="H37" s="15">
        <v>45716</v>
      </c>
      <c r="I37" s="8" t="s">
        <v>11</v>
      </c>
    </row>
    <row r="38" spans="1:9" ht="31.5" customHeight="1" x14ac:dyDescent="0.25">
      <c r="A38" s="53" t="s">
        <v>1513</v>
      </c>
      <c r="B38" s="56" t="s">
        <v>1500</v>
      </c>
      <c r="C38" s="54" t="s">
        <v>602</v>
      </c>
      <c r="D38" s="22" t="s">
        <v>605</v>
      </c>
      <c r="E38" s="17">
        <v>404.41</v>
      </c>
      <c r="F38" s="17">
        <v>84.93</v>
      </c>
      <c r="G38" s="17">
        <v>489.34</v>
      </c>
      <c r="H38" s="15">
        <v>45721</v>
      </c>
      <c r="I38" s="8" t="s">
        <v>11</v>
      </c>
    </row>
    <row r="39" spans="1:9" ht="31.5" customHeight="1" x14ac:dyDescent="0.25">
      <c r="A39" s="53" t="s">
        <v>1514</v>
      </c>
      <c r="B39" s="56" t="s">
        <v>1501</v>
      </c>
      <c r="C39" s="54" t="s">
        <v>602</v>
      </c>
      <c r="D39" s="22" t="s">
        <v>605</v>
      </c>
      <c r="E39" s="17">
        <v>1460.3</v>
      </c>
      <c r="F39" s="17">
        <v>306.66000000000003</v>
      </c>
      <c r="G39" s="17">
        <v>1766.96</v>
      </c>
      <c r="H39" s="15">
        <v>45721</v>
      </c>
      <c r="I39" s="8" t="s">
        <v>11</v>
      </c>
    </row>
    <row r="40" spans="1:9" ht="31.5" customHeight="1" x14ac:dyDescent="0.25">
      <c r="A40" s="53" t="s">
        <v>1515</v>
      </c>
      <c r="B40" s="56" t="s">
        <v>1502</v>
      </c>
      <c r="C40" s="54" t="s">
        <v>602</v>
      </c>
      <c r="D40" s="22" t="s">
        <v>605</v>
      </c>
      <c r="E40" s="17">
        <v>566.1</v>
      </c>
      <c r="F40" s="17">
        <v>118.88</v>
      </c>
      <c r="G40" s="17">
        <v>684.98</v>
      </c>
      <c r="H40" s="15">
        <v>45720</v>
      </c>
      <c r="I40" s="8" t="s">
        <v>11</v>
      </c>
    </row>
    <row r="41" spans="1:9" ht="31.5" customHeight="1" x14ac:dyDescent="0.25">
      <c r="A41" s="53" t="s">
        <v>1516</v>
      </c>
      <c r="B41" s="56" t="s">
        <v>1503</v>
      </c>
      <c r="C41" s="54" t="s">
        <v>601</v>
      </c>
      <c r="D41" s="22" t="s">
        <v>604</v>
      </c>
      <c r="E41" s="17">
        <v>1381</v>
      </c>
      <c r="F41" s="17">
        <v>290.01</v>
      </c>
      <c r="G41" s="17">
        <v>1671.01</v>
      </c>
      <c r="H41" s="15">
        <v>45722</v>
      </c>
      <c r="I41" s="8" t="s">
        <v>11</v>
      </c>
    </row>
    <row r="42" spans="1:9" ht="31.5" customHeight="1" x14ac:dyDescent="0.25">
      <c r="A42" s="53" t="s">
        <v>1517</v>
      </c>
      <c r="B42" s="56" t="s">
        <v>1504</v>
      </c>
      <c r="C42" s="54" t="s">
        <v>602</v>
      </c>
      <c r="D42" s="22" t="s">
        <v>605</v>
      </c>
      <c r="E42" s="17">
        <v>329.69</v>
      </c>
      <c r="F42" s="17">
        <v>69.23</v>
      </c>
      <c r="G42" s="17">
        <v>398.92</v>
      </c>
      <c r="H42" s="15">
        <v>45722</v>
      </c>
      <c r="I42" s="8" t="s">
        <v>11</v>
      </c>
    </row>
    <row r="43" spans="1:9" ht="31.5" customHeight="1" x14ac:dyDescent="0.25">
      <c r="A43" s="53" t="s">
        <v>1518</v>
      </c>
      <c r="B43" s="56" t="s">
        <v>1505</v>
      </c>
      <c r="C43" s="54" t="s">
        <v>806</v>
      </c>
      <c r="D43" s="22" t="s">
        <v>811</v>
      </c>
      <c r="E43" s="17">
        <v>267.66000000000003</v>
      </c>
      <c r="F43" s="17">
        <v>56.21</v>
      </c>
      <c r="G43" s="17">
        <v>323.87</v>
      </c>
      <c r="H43" s="15">
        <v>45734</v>
      </c>
      <c r="I43" s="8" t="s">
        <v>11</v>
      </c>
    </row>
    <row r="44" spans="1:9" ht="31.5" customHeight="1" x14ac:dyDescent="0.25">
      <c r="A44" s="24"/>
      <c r="B44" s="25"/>
      <c r="C44" s="24"/>
      <c r="D44" s="26"/>
      <c r="E44" s="27"/>
      <c r="F44" s="27"/>
      <c r="G44" s="27"/>
      <c r="H44" s="28"/>
      <c r="I44" s="29"/>
    </row>
    <row r="45" spans="1:9" ht="31.5" customHeight="1" thickBot="1" x14ac:dyDescent="0.3"/>
    <row r="46" spans="1:9" ht="31.5" customHeight="1" thickBot="1" x14ac:dyDescent="0.3">
      <c r="D46" s="21" t="s">
        <v>9</v>
      </c>
      <c r="E46" s="6">
        <f>SUM(E3:E45)</f>
        <v>61413.420000000006</v>
      </c>
      <c r="F46" s="6">
        <f t="shared" ref="F46:G46" si="0">SUM(F3:F45)</f>
        <v>12896.82</v>
      </c>
      <c r="G46" s="6">
        <f t="shared" si="0"/>
        <v>74310.239999999976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DBB9-B0EC-4895-AE7B-59A3717112B6}">
  <dimension ref="A2:I7"/>
  <sheetViews>
    <sheetView workbookViewId="0">
      <selection activeCell="B12" sqref="B12"/>
    </sheetView>
  </sheetViews>
  <sheetFormatPr baseColWidth="10" defaultRowHeight="31.5" customHeight="1" x14ac:dyDescent="0.25"/>
  <cols>
    <col min="1" max="1" width="20" style="14" bestFit="1" customWidth="1"/>
    <col min="2" max="2" width="80.28515625" style="36" customWidth="1"/>
    <col min="3" max="3" width="14.140625" style="14" bestFit="1" customWidth="1"/>
    <col min="4" max="4" width="24.28515625" style="34" bestFit="1" customWidth="1"/>
    <col min="5" max="5" width="16.7109375" style="35" bestFit="1" customWidth="1"/>
    <col min="6" max="6" width="15.28515625" style="35" bestFit="1" customWidth="1"/>
    <col min="7" max="7" width="16.7109375" style="35" bestFit="1" customWidth="1"/>
    <col min="8" max="8" width="17.7109375" style="14" bestFit="1" customWidth="1"/>
    <col min="9" max="9" width="17.5703125" style="14" bestFit="1" customWidth="1"/>
    <col min="10" max="16384" width="11.42578125" style="14"/>
  </cols>
  <sheetData>
    <row r="2" spans="1:9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48" t="s">
        <v>4076</v>
      </c>
      <c r="B3" s="9" t="s">
        <v>4075</v>
      </c>
      <c r="C3" s="132" t="s">
        <v>4074</v>
      </c>
      <c r="D3" s="133" t="s">
        <v>4073</v>
      </c>
      <c r="E3" s="52">
        <v>44946.98</v>
      </c>
      <c r="F3" s="52">
        <v>9438.8657999999996</v>
      </c>
      <c r="G3" s="52">
        <v>54385.845800000003</v>
      </c>
      <c r="H3" s="134">
        <v>45733</v>
      </c>
      <c r="I3" s="2" t="s">
        <v>4068</v>
      </c>
    </row>
    <row r="4" spans="1:9" ht="31.5" customHeight="1" x14ac:dyDescent="0.25">
      <c r="A4" s="48" t="s">
        <v>4072</v>
      </c>
      <c r="B4" s="9" t="s">
        <v>4071</v>
      </c>
      <c r="C4" s="132" t="s">
        <v>4070</v>
      </c>
      <c r="D4" s="133" t="s">
        <v>4069</v>
      </c>
      <c r="E4" s="52">
        <v>75633.23</v>
      </c>
      <c r="F4" s="52">
        <v>15882.978299999999</v>
      </c>
      <c r="G4" s="52">
        <v>91516.208299999998</v>
      </c>
      <c r="H4" s="134">
        <v>45680</v>
      </c>
      <c r="I4" s="2" t="s">
        <v>4068</v>
      </c>
    </row>
    <row r="5" spans="1:9" ht="31.5" customHeight="1" x14ac:dyDescent="0.25">
      <c r="A5" s="138"/>
      <c r="B5" s="137"/>
      <c r="C5" s="10"/>
      <c r="D5" s="33"/>
      <c r="E5" s="136"/>
      <c r="F5" s="136"/>
      <c r="G5" s="136"/>
      <c r="H5" s="135"/>
    </row>
    <row r="6" spans="1:9" ht="31.5" customHeight="1" thickBot="1" x14ac:dyDescent="0.3"/>
    <row r="7" spans="1:9" ht="31.5" customHeight="1" thickBot="1" x14ac:dyDescent="0.3">
      <c r="D7" s="31" t="s">
        <v>9</v>
      </c>
      <c r="E7" s="32">
        <f>SUM(E3:E6)</f>
        <v>120580.20999999999</v>
      </c>
      <c r="F7" s="32">
        <f>SUM(F3:F6)</f>
        <v>25321.844099999998</v>
      </c>
      <c r="G7" s="32">
        <f>SUM(G3:G6)</f>
        <v>145902.05410000001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9BB3-BA72-4911-8759-BE50B504CB33}">
  <sheetPr codeName="Hoja6"/>
  <dimension ref="A2:I24"/>
  <sheetViews>
    <sheetView showGridLines="0" workbookViewId="0">
      <selection activeCell="B6" sqref="B6"/>
    </sheetView>
  </sheetViews>
  <sheetFormatPr baseColWidth="10" defaultRowHeight="31.5" customHeight="1" x14ac:dyDescent="0.25"/>
  <cols>
    <col min="1" max="1" width="20" style="4" bestFit="1" customWidth="1"/>
    <col min="2" max="2" width="75.140625" style="10" customWidth="1"/>
    <col min="3" max="3" width="22.140625" style="4" customWidth="1"/>
    <col min="4" max="4" width="42.5703125" style="7" bestFit="1" customWidth="1"/>
    <col min="5" max="5" width="17.28515625" style="5" customWidth="1"/>
    <col min="6" max="6" width="15.7109375" style="5" customWidth="1"/>
    <col min="7" max="7" width="16.5703125" style="5" customWidth="1"/>
    <col min="8" max="8" width="19.85546875" style="4" customWidth="1"/>
    <col min="9" max="9" width="32.7109375" style="4" bestFit="1" customWidth="1"/>
  </cols>
  <sheetData>
    <row r="2" spans="1:9" s="14" customFormat="1" ht="31.5" customHeight="1" x14ac:dyDescent="0.25">
      <c r="A2" s="81" t="s">
        <v>0</v>
      </c>
      <c r="B2" s="82" t="s">
        <v>1</v>
      </c>
      <c r="C2" s="63" t="s">
        <v>2</v>
      </c>
      <c r="D2" s="64" t="s">
        <v>3</v>
      </c>
      <c r="E2" s="65" t="s">
        <v>4</v>
      </c>
      <c r="F2" s="65" t="s">
        <v>5</v>
      </c>
      <c r="G2" s="65" t="s">
        <v>6</v>
      </c>
      <c r="H2" s="64" t="s">
        <v>7</v>
      </c>
      <c r="I2" s="66" t="s">
        <v>8</v>
      </c>
    </row>
    <row r="3" spans="1:9" ht="31.5" customHeight="1" x14ac:dyDescent="0.25">
      <c r="A3" s="84" t="s">
        <v>610</v>
      </c>
      <c r="B3" s="67" t="s">
        <v>623</v>
      </c>
      <c r="C3" s="74" t="s">
        <v>634</v>
      </c>
      <c r="D3" s="85" t="s">
        <v>635</v>
      </c>
      <c r="E3" s="86">
        <v>1944</v>
      </c>
      <c r="F3" s="86">
        <v>408.24</v>
      </c>
      <c r="G3" s="86">
        <v>2352.2399999999998</v>
      </c>
      <c r="H3" s="77">
        <v>45679</v>
      </c>
      <c r="I3" s="87" t="s">
        <v>12</v>
      </c>
    </row>
    <row r="4" spans="1:9" ht="31.5" customHeight="1" x14ac:dyDescent="0.25">
      <c r="A4" s="84" t="s">
        <v>611</v>
      </c>
      <c r="B4" s="67" t="s">
        <v>624</v>
      </c>
      <c r="C4" s="74" t="s">
        <v>532</v>
      </c>
      <c r="D4" s="85" t="s">
        <v>636</v>
      </c>
      <c r="E4" s="86">
        <v>2010.4</v>
      </c>
      <c r="F4" s="86">
        <v>201.04</v>
      </c>
      <c r="G4" s="86">
        <v>2211.44</v>
      </c>
      <c r="H4" s="77">
        <v>45679</v>
      </c>
      <c r="I4" s="87" t="s">
        <v>12</v>
      </c>
    </row>
    <row r="5" spans="1:9" ht="31.5" customHeight="1" x14ac:dyDescent="0.25">
      <c r="A5" s="84" t="s">
        <v>612</v>
      </c>
      <c r="B5" s="67" t="s">
        <v>625</v>
      </c>
      <c r="C5" s="74" t="s">
        <v>532</v>
      </c>
      <c r="D5" s="85" t="s">
        <v>636</v>
      </c>
      <c r="E5" s="86">
        <v>2311.1999999999998</v>
      </c>
      <c r="F5" s="86">
        <v>231.12</v>
      </c>
      <c r="G5" s="86">
        <v>2542.3200000000002</v>
      </c>
      <c r="H5" s="77">
        <v>45679</v>
      </c>
      <c r="I5" s="87" t="s">
        <v>12</v>
      </c>
    </row>
    <row r="6" spans="1:9" ht="31.5" customHeight="1" x14ac:dyDescent="0.25">
      <c r="A6" s="84" t="s">
        <v>613</v>
      </c>
      <c r="B6" s="67" t="s">
        <v>626</v>
      </c>
      <c r="C6" s="74" t="s">
        <v>650</v>
      </c>
      <c r="D6" s="85" t="s">
        <v>637</v>
      </c>
      <c r="E6" s="86">
        <v>2640.33</v>
      </c>
      <c r="F6" s="86">
        <v>554.47</v>
      </c>
      <c r="G6" s="86">
        <v>3194.8</v>
      </c>
      <c r="H6" s="77">
        <v>45680</v>
      </c>
      <c r="I6" s="87" t="s">
        <v>12</v>
      </c>
    </row>
    <row r="7" spans="1:9" ht="31.5" customHeight="1" x14ac:dyDescent="0.25">
      <c r="A7" s="84" t="s">
        <v>614</v>
      </c>
      <c r="B7" s="67" t="s">
        <v>627</v>
      </c>
      <c r="C7" s="74" t="s">
        <v>532</v>
      </c>
      <c r="D7" s="85" t="s">
        <v>636</v>
      </c>
      <c r="E7" s="86">
        <v>1728</v>
      </c>
      <c r="F7" s="86">
        <v>362.88</v>
      </c>
      <c r="G7" s="86">
        <v>2090.88</v>
      </c>
      <c r="H7" s="77">
        <v>45684</v>
      </c>
      <c r="I7" s="87" t="s">
        <v>12</v>
      </c>
    </row>
    <row r="8" spans="1:9" ht="31.5" customHeight="1" x14ac:dyDescent="0.25">
      <c r="A8" s="84" t="s">
        <v>615</v>
      </c>
      <c r="B8" s="67" t="s">
        <v>627</v>
      </c>
      <c r="C8" s="74" t="s">
        <v>532</v>
      </c>
      <c r="D8" s="85" t="s">
        <v>636</v>
      </c>
      <c r="E8" s="86">
        <v>1296</v>
      </c>
      <c r="F8" s="86">
        <v>272.16000000000003</v>
      </c>
      <c r="G8" s="86">
        <v>1568.16</v>
      </c>
      <c r="H8" s="77">
        <v>45684</v>
      </c>
      <c r="I8" s="87" t="s">
        <v>12</v>
      </c>
    </row>
    <row r="9" spans="1:9" ht="31.5" customHeight="1" x14ac:dyDescent="0.25">
      <c r="A9" s="84" t="s">
        <v>616</v>
      </c>
      <c r="B9" s="67" t="s">
        <v>628</v>
      </c>
      <c r="C9" s="74" t="s">
        <v>532</v>
      </c>
      <c r="D9" s="85" t="s">
        <v>636</v>
      </c>
      <c r="E9" s="86">
        <v>1222.08</v>
      </c>
      <c r="F9" s="86">
        <v>122.21</v>
      </c>
      <c r="G9" s="86">
        <v>1344.29</v>
      </c>
      <c r="H9" s="77">
        <v>45684</v>
      </c>
      <c r="I9" s="87" t="s">
        <v>12</v>
      </c>
    </row>
    <row r="10" spans="1:9" ht="31.5" customHeight="1" x14ac:dyDescent="0.25">
      <c r="A10" s="84" t="s">
        <v>617</v>
      </c>
      <c r="B10" s="67" t="s">
        <v>629</v>
      </c>
      <c r="C10" s="74" t="s">
        <v>650</v>
      </c>
      <c r="D10" s="85" t="s">
        <v>637</v>
      </c>
      <c r="E10" s="86">
        <v>539</v>
      </c>
      <c r="F10" s="86">
        <v>113.19</v>
      </c>
      <c r="G10" s="86">
        <v>652.19000000000005</v>
      </c>
      <c r="H10" s="77">
        <v>45684</v>
      </c>
      <c r="I10" s="87" t="s">
        <v>12</v>
      </c>
    </row>
    <row r="11" spans="1:9" ht="31.5" customHeight="1" x14ac:dyDescent="0.25">
      <c r="A11" s="84" t="s">
        <v>618</v>
      </c>
      <c r="B11" s="67" t="s">
        <v>630</v>
      </c>
      <c r="C11" s="74" t="s">
        <v>650</v>
      </c>
      <c r="D11" s="85" t="s">
        <v>637</v>
      </c>
      <c r="E11" s="86">
        <v>1063.3</v>
      </c>
      <c r="F11" s="86">
        <v>223.29</v>
      </c>
      <c r="G11" s="86">
        <v>1286.5899999999999</v>
      </c>
      <c r="H11" s="77">
        <v>45684</v>
      </c>
      <c r="I11" s="87" t="s">
        <v>12</v>
      </c>
    </row>
    <row r="12" spans="1:9" ht="31.5" customHeight="1" x14ac:dyDescent="0.25">
      <c r="A12" s="84" t="s">
        <v>619</v>
      </c>
      <c r="B12" s="67" t="s">
        <v>625</v>
      </c>
      <c r="C12" s="74" t="s">
        <v>532</v>
      </c>
      <c r="D12" s="85" t="s">
        <v>636</v>
      </c>
      <c r="E12" s="86">
        <v>2404.4</v>
      </c>
      <c r="F12" s="86">
        <v>240.44</v>
      </c>
      <c r="G12" s="86">
        <v>2644.84</v>
      </c>
      <c r="H12" s="77">
        <v>45687</v>
      </c>
      <c r="I12" s="87" t="s">
        <v>12</v>
      </c>
    </row>
    <row r="13" spans="1:9" ht="31.5" customHeight="1" x14ac:dyDescent="0.25">
      <c r="A13" s="84" t="s">
        <v>620</v>
      </c>
      <c r="B13" s="67" t="s">
        <v>631</v>
      </c>
      <c r="C13" s="74" t="s">
        <v>532</v>
      </c>
      <c r="D13" s="85" t="s">
        <v>636</v>
      </c>
      <c r="E13" s="86">
        <v>8041.6</v>
      </c>
      <c r="F13" s="86">
        <v>804.16</v>
      </c>
      <c r="G13" s="86">
        <v>8845.76</v>
      </c>
      <c r="H13" s="77">
        <v>45687</v>
      </c>
      <c r="I13" s="87" t="s">
        <v>12</v>
      </c>
    </row>
    <row r="14" spans="1:9" ht="31.5" customHeight="1" x14ac:dyDescent="0.25">
      <c r="A14" s="84" t="s">
        <v>621</v>
      </c>
      <c r="B14" s="67" t="s">
        <v>632</v>
      </c>
      <c r="C14" s="74" t="s">
        <v>532</v>
      </c>
      <c r="D14" s="85" t="s">
        <v>636</v>
      </c>
      <c r="E14" s="86">
        <v>1728</v>
      </c>
      <c r="F14" s="86">
        <v>362.88</v>
      </c>
      <c r="G14" s="86">
        <v>2090.88</v>
      </c>
      <c r="H14" s="77">
        <v>45698</v>
      </c>
      <c r="I14" s="87" t="s">
        <v>12</v>
      </c>
    </row>
    <row r="15" spans="1:9" ht="31.5" customHeight="1" x14ac:dyDescent="0.25">
      <c r="A15" s="84" t="s">
        <v>622</v>
      </c>
      <c r="B15" s="67" t="s">
        <v>633</v>
      </c>
      <c r="C15" s="74" t="s">
        <v>634</v>
      </c>
      <c r="D15" s="85" t="s">
        <v>635</v>
      </c>
      <c r="E15" s="86">
        <v>3110.4</v>
      </c>
      <c r="F15" s="86">
        <v>653.17999999999995</v>
      </c>
      <c r="G15" s="86">
        <v>3763.58</v>
      </c>
      <c r="H15" s="77">
        <v>45712</v>
      </c>
      <c r="I15" s="87" t="s">
        <v>12</v>
      </c>
    </row>
    <row r="16" spans="1:9" ht="31.5" customHeight="1" x14ac:dyDescent="0.25">
      <c r="A16" s="84" t="s">
        <v>1559</v>
      </c>
      <c r="B16" s="67" t="s">
        <v>1565</v>
      </c>
      <c r="C16" s="74" t="s">
        <v>532</v>
      </c>
      <c r="D16" s="85" t="s">
        <v>1570</v>
      </c>
      <c r="E16" s="86">
        <v>1182.08</v>
      </c>
      <c r="F16" s="86">
        <v>118.21</v>
      </c>
      <c r="G16" s="86">
        <v>1300.29</v>
      </c>
      <c r="H16" s="77">
        <v>45719</v>
      </c>
      <c r="I16" s="87" t="s">
        <v>12</v>
      </c>
    </row>
    <row r="17" spans="1:9" ht="31.5" customHeight="1" x14ac:dyDescent="0.25">
      <c r="A17" s="84" t="s">
        <v>1560</v>
      </c>
      <c r="B17" s="67" t="s">
        <v>1566</v>
      </c>
      <c r="C17" s="74" t="s">
        <v>650</v>
      </c>
      <c r="D17" s="85" t="s">
        <v>1571</v>
      </c>
      <c r="E17" s="86">
        <v>220.5</v>
      </c>
      <c r="F17" s="86">
        <v>46.31</v>
      </c>
      <c r="G17" s="86">
        <v>266.81</v>
      </c>
      <c r="H17" s="77">
        <v>45728</v>
      </c>
      <c r="I17" s="87" t="s">
        <v>12</v>
      </c>
    </row>
    <row r="18" spans="1:9" ht="31.5" customHeight="1" x14ac:dyDescent="0.25">
      <c r="A18" s="84" t="s">
        <v>1561</v>
      </c>
      <c r="B18" s="67" t="s">
        <v>627</v>
      </c>
      <c r="C18" s="74" t="s">
        <v>532</v>
      </c>
      <c r="D18" s="85" t="s">
        <v>1570</v>
      </c>
      <c r="E18" s="86">
        <v>1728</v>
      </c>
      <c r="F18" s="86">
        <v>362.88</v>
      </c>
      <c r="G18" s="86">
        <v>2090.88</v>
      </c>
      <c r="H18" s="77">
        <v>45728</v>
      </c>
      <c r="I18" s="87" t="s">
        <v>12</v>
      </c>
    </row>
    <row r="19" spans="1:9" ht="31.5" customHeight="1" x14ac:dyDescent="0.25">
      <c r="A19" s="84" t="s">
        <v>1562</v>
      </c>
      <c r="B19" s="67" t="s">
        <v>1567</v>
      </c>
      <c r="C19" s="74" t="s">
        <v>650</v>
      </c>
      <c r="D19" s="85" t="s">
        <v>1571</v>
      </c>
      <c r="E19" s="86">
        <v>1869.9</v>
      </c>
      <c r="F19" s="86">
        <v>392.68</v>
      </c>
      <c r="G19" s="86">
        <v>2262.58</v>
      </c>
      <c r="H19" s="77">
        <v>45733</v>
      </c>
      <c r="I19" s="87" t="s">
        <v>12</v>
      </c>
    </row>
    <row r="20" spans="1:9" ht="31.5" customHeight="1" x14ac:dyDescent="0.25">
      <c r="A20" s="84" t="s">
        <v>1563</v>
      </c>
      <c r="B20" s="67" t="s">
        <v>1568</v>
      </c>
      <c r="C20" s="74" t="s">
        <v>650</v>
      </c>
      <c r="D20" s="85" t="s">
        <v>1571</v>
      </c>
      <c r="E20" s="86">
        <v>63</v>
      </c>
      <c r="F20" s="86">
        <v>13.23</v>
      </c>
      <c r="G20" s="86">
        <v>76.23</v>
      </c>
      <c r="H20" s="77">
        <v>45733</v>
      </c>
      <c r="I20" s="87" t="s">
        <v>12</v>
      </c>
    </row>
    <row r="21" spans="1:9" ht="31.5" customHeight="1" x14ac:dyDescent="0.25">
      <c r="A21" s="88" t="s">
        <v>1564</v>
      </c>
      <c r="B21" s="83" t="s">
        <v>1569</v>
      </c>
      <c r="C21" s="89" t="s">
        <v>634</v>
      </c>
      <c r="D21" s="90" t="s">
        <v>1572</v>
      </c>
      <c r="E21" s="91">
        <v>3888</v>
      </c>
      <c r="F21" s="91">
        <v>816.48</v>
      </c>
      <c r="G21" s="91">
        <v>4704.4799999999996</v>
      </c>
      <c r="H21" s="92">
        <v>45741</v>
      </c>
      <c r="I21" s="93" t="s">
        <v>12</v>
      </c>
    </row>
    <row r="23" spans="1:9" ht="31.5" customHeight="1" thickBot="1" x14ac:dyDescent="0.3"/>
    <row r="24" spans="1:9" ht="31.5" customHeight="1" thickBot="1" x14ac:dyDescent="0.3">
      <c r="D24" s="21" t="s">
        <v>9</v>
      </c>
      <c r="E24" s="6">
        <f>SUM(E3:E23)</f>
        <v>38990.19</v>
      </c>
      <c r="F24" s="6">
        <f t="shared" ref="F24:G24" si="0">SUM(F3:F23)</f>
        <v>6299.0500000000011</v>
      </c>
      <c r="G24" s="6">
        <f t="shared" si="0"/>
        <v>45289.240000000005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C4BB-607C-4B67-A093-9B281D9F1666}">
  <sheetPr codeName="Hoja7"/>
  <dimension ref="A2:I25"/>
  <sheetViews>
    <sheetView showGridLines="0" workbookViewId="0">
      <selection activeCell="A5" sqref="A5"/>
    </sheetView>
  </sheetViews>
  <sheetFormatPr baseColWidth="10" defaultRowHeight="31.5" customHeight="1" x14ac:dyDescent="0.25"/>
  <cols>
    <col min="1" max="1" width="34.85546875" style="4" customWidth="1"/>
    <col min="2" max="2" width="72.28515625" style="10" customWidth="1"/>
    <col min="3" max="3" width="14.140625" style="4" bestFit="1" customWidth="1"/>
    <col min="4" max="4" width="40.28515625" style="7" customWidth="1"/>
    <col min="5" max="5" width="16.42578125" style="5" bestFit="1" customWidth="1"/>
    <col min="6" max="6" width="14.85546875" style="5" bestFit="1" customWidth="1"/>
    <col min="7" max="7" width="16.42578125" style="5" bestFit="1" customWidth="1"/>
    <col min="8" max="8" width="17.7109375" style="4" bestFit="1" customWidth="1"/>
    <col min="9" max="9" width="27.42578125" style="4" customWidth="1"/>
    <col min="10" max="16384" width="11.42578125" style="14"/>
  </cols>
  <sheetData>
    <row r="2" spans="1:9" ht="31.5" customHeight="1" x14ac:dyDescent="0.25">
      <c r="A2" s="12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8" t="s">
        <v>28</v>
      </c>
      <c r="B3" s="57" t="s">
        <v>29</v>
      </c>
      <c r="C3" s="54" t="s">
        <v>30</v>
      </c>
      <c r="D3" s="22" t="s">
        <v>31</v>
      </c>
      <c r="E3" s="17">
        <v>2394</v>
      </c>
      <c r="F3" s="17">
        <f>+E3*0.21</f>
        <v>502.74</v>
      </c>
      <c r="G3" s="17">
        <f>+E3+F3</f>
        <v>2896.74</v>
      </c>
      <c r="H3" s="15">
        <v>45706</v>
      </c>
      <c r="I3" s="8" t="s">
        <v>13</v>
      </c>
    </row>
    <row r="4" spans="1:9" ht="31.5" customHeight="1" x14ac:dyDescent="0.25">
      <c r="A4" s="58" t="s">
        <v>53</v>
      </c>
      <c r="B4" s="56" t="s">
        <v>54</v>
      </c>
      <c r="C4" s="54" t="s">
        <v>56</v>
      </c>
      <c r="D4" s="22" t="s">
        <v>55</v>
      </c>
      <c r="E4" s="17">
        <v>953</v>
      </c>
      <c r="F4" s="17">
        <f>+E4*0.21</f>
        <v>200.13</v>
      </c>
      <c r="G4" s="17">
        <f>+E4+F4</f>
        <v>1153.1300000000001</v>
      </c>
      <c r="H4" s="15">
        <v>45734</v>
      </c>
      <c r="I4" s="8" t="s">
        <v>13</v>
      </c>
    </row>
    <row r="5" spans="1:9" ht="31.5" customHeight="1" x14ac:dyDescent="0.25">
      <c r="A5" s="53" t="s">
        <v>720</v>
      </c>
      <c r="B5" s="56" t="s">
        <v>744</v>
      </c>
      <c r="C5" s="54" t="s">
        <v>30</v>
      </c>
      <c r="D5" s="22" t="s">
        <v>746</v>
      </c>
      <c r="E5" s="17">
        <v>409.52</v>
      </c>
      <c r="F5" s="17">
        <v>86</v>
      </c>
      <c r="G5" s="17">
        <v>495.52</v>
      </c>
      <c r="H5" s="15">
        <v>45680</v>
      </c>
      <c r="I5" s="8" t="s">
        <v>13</v>
      </c>
    </row>
    <row r="6" spans="1:9" ht="31.5" customHeight="1" x14ac:dyDescent="0.25">
      <c r="A6" s="53" t="s">
        <v>721</v>
      </c>
      <c r="B6" s="56" t="s">
        <v>733</v>
      </c>
      <c r="C6" s="54" t="s">
        <v>30</v>
      </c>
      <c r="D6" s="22" t="s">
        <v>746</v>
      </c>
      <c r="E6" s="17">
        <v>60</v>
      </c>
      <c r="F6" s="17">
        <v>12.6</v>
      </c>
      <c r="G6" s="17">
        <v>72.599999999999994</v>
      </c>
      <c r="H6" s="15">
        <v>45680</v>
      </c>
      <c r="I6" s="8" t="s">
        <v>13</v>
      </c>
    </row>
    <row r="7" spans="1:9" ht="31.5" customHeight="1" x14ac:dyDescent="0.25">
      <c r="A7" s="53" t="s">
        <v>722</v>
      </c>
      <c r="B7" s="56" t="s">
        <v>734</v>
      </c>
      <c r="C7" s="54" t="s">
        <v>30</v>
      </c>
      <c r="D7" s="22" t="s">
        <v>746</v>
      </c>
      <c r="E7" s="17">
        <v>80</v>
      </c>
      <c r="F7" s="17">
        <v>16.8</v>
      </c>
      <c r="G7" s="17">
        <v>96.8</v>
      </c>
      <c r="H7" s="15">
        <v>45680</v>
      </c>
      <c r="I7" s="8" t="s">
        <v>13</v>
      </c>
    </row>
    <row r="8" spans="1:9" ht="31.5" customHeight="1" x14ac:dyDescent="0.25">
      <c r="A8" s="53" t="s">
        <v>723</v>
      </c>
      <c r="B8" s="56" t="s">
        <v>735</v>
      </c>
      <c r="C8" s="54" t="s">
        <v>30</v>
      </c>
      <c r="D8" s="22" t="s">
        <v>746</v>
      </c>
      <c r="E8" s="17">
        <v>2229.4</v>
      </c>
      <c r="F8" s="17">
        <v>468.17</v>
      </c>
      <c r="G8" s="17">
        <v>2697.57</v>
      </c>
      <c r="H8" s="15">
        <v>45680</v>
      </c>
      <c r="I8" s="8" t="s">
        <v>13</v>
      </c>
    </row>
    <row r="9" spans="1:9" ht="31.5" customHeight="1" x14ac:dyDescent="0.25">
      <c r="A9" s="53" t="s">
        <v>724</v>
      </c>
      <c r="B9" s="56" t="s">
        <v>736</v>
      </c>
      <c r="C9" s="54" t="s">
        <v>30</v>
      </c>
      <c r="D9" s="22" t="s">
        <v>746</v>
      </c>
      <c r="E9" s="17">
        <v>109.92</v>
      </c>
      <c r="F9" s="17">
        <v>23.08</v>
      </c>
      <c r="G9" s="17">
        <v>133</v>
      </c>
      <c r="H9" s="15">
        <v>45680</v>
      </c>
      <c r="I9" s="8" t="s">
        <v>13</v>
      </c>
    </row>
    <row r="10" spans="1:9" ht="31.5" customHeight="1" x14ac:dyDescent="0.25">
      <c r="A10" s="53" t="s">
        <v>725</v>
      </c>
      <c r="B10" s="56" t="s">
        <v>737</v>
      </c>
      <c r="C10" s="54" t="s">
        <v>745</v>
      </c>
      <c r="D10" s="22" t="s">
        <v>747</v>
      </c>
      <c r="E10" s="17">
        <v>2215.02</v>
      </c>
      <c r="F10" s="17">
        <v>465.15</v>
      </c>
      <c r="G10" s="17">
        <v>2680.17</v>
      </c>
      <c r="H10" s="15">
        <v>45680</v>
      </c>
      <c r="I10" s="8" t="s">
        <v>13</v>
      </c>
    </row>
    <row r="11" spans="1:9" ht="31.5" customHeight="1" x14ac:dyDescent="0.25">
      <c r="A11" s="53" t="s">
        <v>726</v>
      </c>
      <c r="B11" s="56" t="s">
        <v>738</v>
      </c>
      <c r="C11" s="54" t="s">
        <v>30</v>
      </c>
      <c r="D11" s="22" t="s">
        <v>746</v>
      </c>
      <c r="E11" s="17">
        <v>1852.6</v>
      </c>
      <c r="F11" s="17">
        <v>389.05</v>
      </c>
      <c r="G11" s="17">
        <v>2241.65</v>
      </c>
      <c r="H11" s="15">
        <v>45680</v>
      </c>
      <c r="I11" s="8" t="s">
        <v>13</v>
      </c>
    </row>
    <row r="12" spans="1:9" ht="31.5" customHeight="1" x14ac:dyDescent="0.25">
      <c r="A12" s="53" t="s">
        <v>727</v>
      </c>
      <c r="B12" s="56" t="s">
        <v>739</v>
      </c>
      <c r="C12" s="54" t="s">
        <v>30</v>
      </c>
      <c r="D12" s="22" t="s">
        <v>746</v>
      </c>
      <c r="E12" s="17">
        <v>1601.4</v>
      </c>
      <c r="F12" s="17">
        <v>336.29</v>
      </c>
      <c r="G12" s="17">
        <v>1937.69</v>
      </c>
      <c r="H12" s="15">
        <v>45709</v>
      </c>
      <c r="I12" s="8" t="s">
        <v>13</v>
      </c>
    </row>
    <row r="13" spans="1:9" ht="31.5" customHeight="1" x14ac:dyDescent="0.25">
      <c r="A13" s="53" t="s">
        <v>728</v>
      </c>
      <c r="B13" s="56" t="s">
        <v>740</v>
      </c>
      <c r="C13" s="54" t="s">
        <v>30</v>
      </c>
      <c r="D13" s="22" t="s">
        <v>746</v>
      </c>
      <c r="E13" s="17">
        <v>101</v>
      </c>
      <c r="F13" s="17">
        <v>21.21</v>
      </c>
      <c r="G13" s="17">
        <v>122.21</v>
      </c>
      <c r="H13" s="15">
        <v>45709</v>
      </c>
      <c r="I13" s="8" t="s">
        <v>13</v>
      </c>
    </row>
    <row r="14" spans="1:9" ht="31.5" customHeight="1" x14ac:dyDescent="0.25">
      <c r="A14" s="53" t="s">
        <v>729</v>
      </c>
      <c r="B14" s="56" t="s">
        <v>741</v>
      </c>
      <c r="C14" s="54" t="s">
        <v>30</v>
      </c>
      <c r="D14" s="22" t="s">
        <v>746</v>
      </c>
      <c r="E14" s="17">
        <v>140</v>
      </c>
      <c r="F14" s="17">
        <v>29.4</v>
      </c>
      <c r="G14" s="17">
        <v>169.4</v>
      </c>
      <c r="H14" s="15">
        <v>45709</v>
      </c>
      <c r="I14" s="8" t="s">
        <v>13</v>
      </c>
    </row>
    <row r="15" spans="1:9" ht="31.5" customHeight="1" x14ac:dyDescent="0.25">
      <c r="A15" s="53" t="s">
        <v>730</v>
      </c>
      <c r="B15" s="56" t="s">
        <v>742</v>
      </c>
      <c r="C15" s="54" t="s">
        <v>30</v>
      </c>
      <c r="D15" s="22" t="s">
        <v>746</v>
      </c>
      <c r="E15" s="17">
        <v>50</v>
      </c>
      <c r="F15" s="17">
        <v>10.5</v>
      </c>
      <c r="G15" s="17">
        <v>60.5</v>
      </c>
      <c r="H15" s="15">
        <v>45709</v>
      </c>
      <c r="I15" s="8" t="s">
        <v>13</v>
      </c>
    </row>
    <row r="16" spans="1:9" ht="31.5" customHeight="1" x14ac:dyDescent="0.25">
      <c r="A16" s="53" t="s">
        <v>731</v>
      </c>
      <c r="B16" s="56" t="s">
        <v>743</v>
      </c>
      <c r="C16" s="54" t="s">
        <v>30</v>
      </c>
      <c r="D16" s="22" t="s">
        <v>746</v>
      </c>
      <c r="E16" s="17">
        <v>517.5</v>
      </c>
      <c r="F16" s="17">
        <v>108.68</v>
      </c>
      <c r="G16" s="17">
        <v>626.17999999999995</v>
      </c>
      <c r="H16" s="15">
        <v>45709</v>
      </c>
      <c r="I16" s="8" t="s">
        <v>13</v>
      </c>
    </row>
    <row r="17" spans="1:9" ht="31.5" customHeight="1" x14ac:dyDescent="0.25">
      <c r="A17" s="53" t="s">
        <v>732</v>
      </c>
      <c r="B17" s="56" t="s">
        <v>738</v>
      </c>
      <c r="C17" s="54" t="s">
        <v>745</v>
      </c>
      <c r="D17" s="22" t="s">
        <v>747</v>
      </c>
      <c r="E17" s="17">
        <v>1917.48</v>
      </c>
      <c r="F17" s="17">
        <v>402.67</v>
      </c>
      <c r="G17" s="17">
        <v>2320.15</v>
      </c>
      <c r="H17" s="15">
        <v>45709</v>
      </c>
      <c r="I17" s="8" t="s">
        <v>13</v>
      </c>
    </row>
    <row r="18" spans="1:9" ht="31.5" customHeight="1" x14ac:dyDescent="0.25">
      <c r="A18" s="53" t="s">
        <v>1611</v>
      </c>
      <c r="B18" s="56" t="s">
        <v>1612</v>
      </c>
      <c r="C18" s="54" t="s">
        <v>30</v>
      </c>
      <c r="D18" s="22" t="s">
        <v>746</v>
      </c>
      <c r="E18" s="17">
        <v>2355</v>
      </c>
      <c r="F18" s="17">
        <v>494.55</v>
      </c>
      <c r="G18" s="17">
        <v>2849.55</v>
      </c>
      <c r="H18" s="15">
        <v>45733</v>
      </c>
      <c r="I18" s="8" t="s">
        <v>13</v>
      </c>
    </row>
    <row r="19" spans="1:9" ht="31.5" customHeight="1" x14ac:dyDescent="0.25">
      <c r="A19" s="53" t="s">
        <v>1613</v>
      </c>
      <c r="B19" s="56" t="s">
        <v>1614</v>
      </c>
      <c r="C19" s="54" t="s">
        <v>30</v>
      </c>
      <c r="D19" s="22" t="s">
        <v>746</v>
      </c>
      <c r="E19" s="17">
        <v>50</v>
      </c>
      <c r="F19" s="17">
        <v>10.5</v>
      </c>
      <c r="G19" s="17">
        <v>60.5</v>
      </c>
      <c r="H19" s="15">
        <v>45733</v>
      </c>
      <c r="I19" s="8" t="s">
        <v>13</v>
      </c>
    </row>
    <row r="20" spans="1:9" ht="31.5" customHeight="1" x14ac:dyDescent="0.25">
      <c r="A20" s="53" t="s">
        <v>1615</v>
      </c>
      <c r="B20" s="56" t="s">
        <v>1616</v>
      </c>
      <c r="C20" s="54" t="s">
        <v>600</v>
      </c>
      <c r="D20" s="22" t="s">
        <v>603</v>
      </c>
      <c r="E20" s="17">
        <v>555.36</v>
      </c>
      <c r="F20" s="17">
        <v>116.63</v>
      </c>
      <c r="G20" s="17">
        <v>671.99</v>
      </c>
      <c r="H20" s="15">
        <v>45733</v>
      </c>
      <c r="I20" s="8" t="s">
        <v>13</v>
      </c>
    </row>
    <row r="21" spans="1:9" ht="31.5" customHeight="1" x14ac:dyDescent="0.25">
      <c r="A21" s="53" t="s">
        <v>1617</v>
      </c>
      <c r="B21" s="56" t="s">
        <v>1618</v>
      </c>
      <c r="C21" s="54" t="s">
        <v>745</v>
      </c>
      <c r="D21" s="22" t="s">
        <v>747</v>
      </c>
      <c r="E21" s="17">
        <v>95</v>
      </c>
      <c r="F21" s="17">
        <v>19.95</v>
      </c>
      <c r="G21" s="17">
        <v>114.95</v>
      </c>
      <c r="H21" s="15">
        <v>45737</v>
      </c>
      <c r="I21" s="8" t="s">
        <v>13</v>
      </c>
    </row>
    <row r="22" spans="1:9" ht="31.5" customHeight="1" x14ac:dyDescent="0.25">
      <c r="A22" s="53" t="s">
        <v>1619</v>
      </c>
      <c r="B22" s="56" t="s">
        <v>1620</v>
      </c>
      <c r="C22" s="54" t="s">
        <v>600</v>
      </c>
      <c r="D22" s="22" t="s">
        <v>603</v>
      </c>
      <c r="E22" s="17">
        <v>694.2</v>
      </c>
      <c r="F22" s="17">
        <v>145.78</v>
      </c>
      <c r="G22" s="17">
        <v>839.98</v>
      </c>
      <c r="H22" s="15">
        <v>45741</v>
      </c>
      <c r="I22" s="8" t="s">
        <v>13</v>
      </c>
    </row>
    <row r="24" spans="1:9" ht="31.5" customHeight="1" thickBot="1" x14ac:dyDescent="0.3"/>
    <row r="25" spans="1:9" ht="31.5" customHeight="1" thickBot="1" x14ac:dyDescent="0.3">
      <c r="D25" s="21" t="s">
        <v>9</v>
      </c>
      <c r="E25" s="6">
        <f>SUM(E3:E24)</f>
        <v>18380.400000000001</v>
      </c>
      <c r="F25" s="6">
        <f t="shared" ref="F25:G25" si="0">SUM(F3:F24)</f>
        <v>3859.8800000000006</v>
      </c>
      <c r="G25" s="6">
        <f t="shared" si="0"/>
        <v>22240.280000000002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CD44-6476-498B-9C03-571C248915FC}">
  <sheetPr codeName="Hoja8"/>
  <dimension ref="A2:I10"/>
  <sheetViews>
    <sheetView showGridLines="0" workbookViewId="0">
      <selection activeCell="B6" sqref="B6"/>
    </sheetView>
  </sheetViews>
  <sheetFormatPr baseColWidth="10" defaultRowHeight="31.5" customHeight="1" x14ac:dyDescent="0.25"/>
  <cols>
    <col min="1" max="1" width="20" style="4" bestFit="1" customWidth="1"/>
    <col min="2" max="2" width="73.85546875" style="10" bestFit="1" customWidth="1"/>
    <col min="3" max="3" width="14.140625" style="4" bestFit="1" customWidth="1"/>
    <col min="4" max="4" width="45.5703125" style="7" bestFit="1" customWidth="1"/>
    <col min="5" max="5" width="16.42578125" style="5" bestFit="1" customWidth="1"/>
    <col min="6" max="6" width="14.85546875" style="5" bestFit="1" customWidth="1"/>
    <col min="7" max="7" width="16.42578125" style="5" bestFit="1" customWidth="1"/>
    <col min="8" max="8" width="17.7109375" style="4" bestFit="1" customWidth="1"/>
    <col min="9" max="10" width="22.28515625" style="4" customWidth="1"/>
    <col min="11" max="16384" width="11.42578125" style="4"/>
  </cols>
  <sheetData>
    <row r="2" spans="1:9" ht="31.5" customHeight="1" x14ac:dyDescent="0.25">
      <c r="A2" s="12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3" t="s">
        <v>4049</v>
      </c>
      <c r="B3" s="56" t="s">
        <v>4050</v>
      </c>
      <c r="C3" s="54" t="s">
        <v>1038</v>
      </c>
      <c r="D3" s="22" t="s">
        <v>1039</v>
      </c>
      <c r="E3" s="17">
        <v>3671.25</v>
      </c>
      <c r="F3" s="17">
        <v>367.13</v>
      </c>
      <c r="G3" s="17">
        <v>4038.38</v>
      </c>
      <c r="H3" s="15">
        <v>45681</v>
      </c>
      <c r="I3" s="23" t="s">
        <v>4059</v>
      </c>
    </row>
    <row r="4" spans="1:9" ht="31.5" customHeight="1" x14ac:dyDescent="0.25">
      <c r="A4" s="53" t="s">
        <v>4051</v>
      </c>
      <c r="B4" s="56" t="s">
        <v>4052</v>
      </c>
      <c r="C4" s="54" t="s">
        <v>1038</v>
      </c>
      <c r="D4" s="22" t="s">
        <v>1039</v>
      </c>
      <c r="E4" s="17">
        <v>1185.97</v>
      </c>
      <c r="F4" s="17">
        <v>118.6</v>
      </c>
      <c r="G4" s="17">
        <v>1304.57</v>
      </c>
      <c r="H4" s="15">
        <v>45681</v>
      </c>
      <c r="I4" s="23" t="s">
        <v>4059</v>
      </c>
    </row>
    <row r="5" spans="1:9" ht="31.5" customHeight="1" x14ac:dyDescent="0.25">
      <c r="A5" s="53" t="s">
        <v>4053</v>
      </c>
      <c r="B5" s="56" t="s">
        <v>4054</v>
      </c>
      <c r="C5" s="54" t="s">
        <v>1038</v>
      </c>
      <c r="D5" s="22" t="s">
        <v>1039</v>
      </c>
      <c r="E5" s="17">
        <v>3662.34</v>
      </c>
      <c r="F5" s="17">
        <v>366.23</v>
      </c>
      <c r="G5" s="17">
        <v>4028.57</v>
      </c>
      <c r="H5" s="15">
        <v>45681</v>
      </c>
      <c r="I5" s="23" t="s">
        <v>4059</v>
      </c>
    </row>
    <row r="6" spans="1:9" ht="31.5" customHeight="1" x14ac:dyDescent="0.25">
      <c r="A6" s="53" t="s">
        <v>4055</v>
      </c>
      <c r="B6" s="56" t="s">
        <v>4056</v>
      </c>
      <c r="C6" s="54" t="s">
        <v>1038</v>
      </c>
      <c r="D6" s="22" t="s">
        <v>1039</v>
      </c>
      <c r="E6" s="17">
        <v>904.85</v>
      </c>
      <c r="F6" s="17">
        <v>90.49</v>
      </c>
      <c r="G6" s="17">
        <v>995.34</v>
      </c>
      <c r="H6" s="15">
        <v>45681</v>
      </c>
      <c r="I6" s="23" t="s">
        <v>4059</v>
      </c>
    </row>
    <row r="7" spans="1:9" ht="31.5" customHeight="1" x14ac:dyDescent="0.25">
      <c r="A7" s="53" t="s">
        <v>4057</v>
      </c>
      <c r="B7" s="56" t="s">
        <v>4058</v>
      </c>
      <c r="C7" s="54" t="s">
        <v>1038</v>
      </c>
      <c r="D7" s="22" t="s">
        <v>1039</v>
      </c>
      <c r="E7" s="17">
        <v>3801.9</v>
      </c>
      <c r="F7" s="17">
        <v>380.19</v>
      </c>
      <c r="G7" s="17">
        <v>4182.09</v>
      </c>
      <c r="H7" s="15">
        <v>45705</v>
      </c>
      <c r="I7" s="23" t="s">
        <v>4059</v>
      </c>
    </row>
    <row r="9" spans="1:9" ht="31.5" customHeight="1" thickBot="1" x14ac:dyDescent="0.3"/>
    <row r="10" spans="1:9" ht="31.5" customHeight="1" thickBot="1" x14ac:dyDescent="0.3">
      <c r="D10" s="21" t="s">
        <v>9</v>
      </c>
      <c r="E10" s="6">
        <f>SUM(E3:E9)</f>
        <v>13226.310000000001</v>
      </c>
      <c r="F10" s="6">
        <f>SUM(F3:F9)</f>
        <v>1322.64</v>
      </c>
      <c r="G10" s="6">
        <f>SUM(G3:G9)</f>
        <v>14548.95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BE95-9229-47EA-9222-440CD75DE4D5}">
  <sheetPr codeName="Hoja9"/>
  <dimension ref="A2:I17"/>
  <sheetViews>
    <sheetView showGridLines="0" workbookViewId="0">
      <selection activeCell="A3" sqref="A3:A11"/>
    </sheetView>
  </sheetViews>
  <sheetFormatPr baseColWidth="10" defaultRowHeight="31.5" customHeight="1" x14ac:dyDescent="0.25"/>
  <cols>
    <col min="1" max="1" width="20" style="4" bestFit="1" customWidth="1"/>
    <col min="2" max="2" width="76.28515625" style="33" bestFit="1" customWidth="1"/>
    <col min="3" max="3" width="14.140625" style="4" bestFit="1" customWidth="1"/>
    <col min="4" max="4" width="47.5703125" style="4" bestFit="1" customWidth="1"/>
    <col min="5" max="5" width="14.85546875" style="4" bestFit="1" customWidth="1"/>
    <col min="6" max="6" width="14" style="4" bestFit="1" customWidth="1"/>
    <col min="7" max="7" width="18.42578125" style="4" customWidth="1"/>
    <col min="8" max="8" width="17.7109375" style="4" bestFit="1" customWidth="1"/>
    <col min="9" max="9" width="24.7109375" style="4" customWidth="1"/>
    <col min="10" max="16384" width="11.42578125" style="4"/>
  </cols>
  <sheetData>
    <row r="2" spans="1:9" ht="31.5" customHeight="1" x14ac:dyDescent="0.25">
      <c r="A2" s="12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3" t="s">
        <v>638</v>
      </c>
      <c r="B3" s="56" t="s">
        <v>645</v>
      </c>
      <c r="C3" s="54" t="s">
        <v>651</v>
      </c>
      <c r="D3" s="22" t="s">
        <v>654</v>
      </c>
      <c r="E3" s="17">
        <v>330</v>
      </c>
      <c r="F3" s="17">
        <v>69.3</v>
      </c>
      <c r="G3" s="17">
        <v>399.3</v>
      </c>
      <c r="H3" s="15">
        <v>45687</v>
      </c>
      <c r="I3" s="2" t="s">
        <v>14</v>
      </c>
    </row>
    <row r="4" spans="1:9" ht="31.5" customHeight="1" x14ac:dyDescent="0.25">
      <c r="A4" s="53" t="s">
        <v>639</v>
      </c>
      <c r="B4" s="56" t="s">
        <v>646</v>
      </c>
      <c r="C4" s="54" t="s">
        <v>651</v>
      </c>
      <c r="D4" s="22" t="s">
        <v>654</v>
      </c>
      <c r="E4" s="17">
        <v>1150</v>
      </c>
      <c r="F4" s="17">
        <v>241.5</v>
      </c>
      <c r="G4" s="17">
        <v>1391.5</v>
      </c>
      <c r="H4" s="15">
        <v>45701</v>
      </c>
      <c r="I4" s="2" t="s">
        <v>14</v>
      </c>
    </row>
    <row r="5" spans="1:9" ht="31.5" customHeight="1" x14ac:dyDescent="0.25">
      <c r="A5" s="53" t="s">
        <v>640</v>
      </c>
      <c r="B5" s="56" t="s">
        <v>647</v>
      </c>
      <c r="C5" s="54" t="s">
        <v>651</v>
      </c>
      <c r="D5" s="22" t="s">
        <v>654</v>
      </c>
      <c r="E5" s="17">
        <v>1360</v>
      </c>
      <c r="F5" s="17">
        <v>285.60000000000002</v>
      </c>
      <c r="G5" s="17">
        <v>1645.6</v>
      </c>
      <c r="H5" s="15">
        <v>45702</v>
      </c>
      <c r="I5" s="2" t="s">
        <v>14</v>
      </c>
    </row>
    <row r="6" spans="1:9" ht="31.5" customHeight="1" x14ac:dyDescent="0.25">
      <c r="A6" s="53" t="s">
        <v>641</v>
      </c>
      <c r="B6" s="56" t="s">
        <v>648</v>
      </c>
      <c r="C6" s="54" t="s">
        <v>652</v>
      </c>
      <c r="D6" s="22" t="s">
        <v>655</v>
      </c>
      <c r="E6" s="17">
        <v>90</v>
      </c>
      <c r="F6" s="17">
        <v>18.899999999999999</v>
      </c>
      <c r="G6" s="17">
        <v>108.9</v>
      </c>
      <c r="H6" s="15">
        <v>45706</v>
      </c>
      <c r="I6" s="2" t="s">
        <v>14</v>
      </c>
    </row>
    <row r="7" spans="1:9" ht="31.5" customHeight="1" x14ac:dyDescent="0.25">
      <c r="A7" s="53" t="s">
        <v>642</v>
      </c>
      <c r="B7" s="56" t="s">
        <v>644</v>
      </c>
      <c r="C7" s="54" t="s">
        <v>652</v>
      </c>
      <c r="D7" s="22" t="s">
        <v>655</v>
      </c>
      <c r="E7" s="17">
        <v>673</v>
      </c>
      <c r="F7" s="17">
        <v>141.33000000000001</v>
      </c>
      <c r="G7" s="17">
        <v>814.33</v>
      </c>
      <c r="H7" s="15">
        <v>45706</v>
      </c>
      <c r="I7" s="2" t="s">
        <v>14</v>
      </c>
    </row>
    <row r="8" spans="1:9" ht="31.5" customHeight="1" x14ac:dyDescent="0.25">
      <c r="A8" s="53" t="s">
        <v>643</v>
      </c>
      <c r="B8" s="56" t="s">
        <v>649</v>
      </c>
      <c r="C8" s="54" t="s">
        <v>653</v>
      </c>
      <c r="D8" s="22" t="s">
        <v>656</v>
      </c>
      <c r="E8" s="17">
        <v>2242.37</v>
      </c>
      <c r="F8" s="17">
        <v>470.9</v>
      </c>
      <c r="G8" s="17">
        <v>2713.27</v>
      </c>
      <c r="H8" s="15">
        <v>45706</v>
      </c>
      <c r="I8" s="2" t="s">
        <v>14</v>
      </c>
    </row>
    <row r="9" spans="1:9" ht="31.5" customHeight="1" x14ac:dyDescent="0.25">
      <c r="A9" s="53" t="s">
        <v>1573</v>
      </c>
      <c r="B9" s="56" t="s">
        <v>1579</v>
      </c>
      <c r="C9" s="54" t="s">
        <v>651</v>
      </c>
      <c r="D9" s="22" t="s">
        <v>654</v>
      </c>
      <c r="E9" s="17">
        <v>851</v>
      </c>
      <c r="F9" s="17">
        <v>178.71</v>
      </c>
      <c r="G9" s="17">
        <v>1029.71</v>
      </c>
      <c r="H9" s="15">
        <v>45708</v>
      </c>
      <c r="I9" s="2" t="s">
        <v>14</v>
      </c>
    </row>
    <row r="10" spans="1:9" ht="31.5" customHeight="1" x14ac:dyDescent="0.25">
      <c r="A10" s="53" t="s">
        <v>1574</v>
      </c>
      <c r="B10" s="56" t="s">
        <v>1580</v>
      </c>
      <c r="C10" s="54" t="s">
        <v>652</v>
      </c>
      <c r="D10" s="22" t="s">
        <v>655</v>
      </c>
      <c r="E10" s="17">
        <v>135</v>
      </c>
      <c r="F10" s="17">
        <v>28.35</v>
      </c>
      <c r="G10" s="17">
        <v>163.35</v>
      </c>
      <c r="H10" s="15">
        <v>45722</v>
      </c>
      <c r="I10" s="2" t="s">
        <v>14</v>
      </c>
    </row>
    <row r="11" spans="1:9" ht="31.5" customHeight="1" x14ac:dyDescent="0.25">
      <c r="A11" s="53" t="s">
        <v>1575</v>
      </c>
      <c r="B11" s="56" t="s">
        <v>1581</v>
      </c>
      <c r="C11" s="54" t="s">
        <v>652</v>
      </c>
      <c r="D11" s="22" t="s">
        <v>655</v>
      </c>
      <c r="E11" s="17">
        <v>520</v>
      </c>
      <c r="F11" s="17">
        <v>109.2</v>
      </c>
      <c r="G11" s="17">
        <v>629.20000000000005</v>
      </c>
      <c r="H11" s="15">
        <v>45721</v>
      </c>
      <c r="I11" s="2" t="s">
        <v>14</v>
      </c>
    </row>
    <row r="12" spans="1:9" ht="31.5" customHeight="1" x14ac:dyDescent="0.25">
      <c r="A12" s="53" t="s">
        <v>1576</v>
      </c>
      <c r="B12" s="56" t="s">
        <v>1582</v>
      </c>
      <c r="C12" s="54" t="s">
        <v>652</v>
      </c>
      <c r="D12" s="22" t="s">
        <v>655</v>
      </c>
      <c r="E12" s="17">
        <v>750</v>
      </c>
      <c r="F12" s="17">
        <v>157.5</v>
      </c>
      <c r="G12" s="17">
        <v>907.5</v>
      </c>
      <c r="H12" s="15">
        <v>45728</v>
      </c>
      <c r="I12" s="2" t="s">
        <v>14</v>
      </c>
    </row>
    <row r="13" spans="1:9" ht="31.5" customHeight="1" x14ac:dyDescent="0.25">
      <c r="A13" s="53" t="s">
        <v>1577</v>
      </c>
      <c r="B13" s="56" t="s">
        <v>1583</v>
      </c>
      <c r="C13" s="54" t="s">
        <v>652</v>
      </c>
      <c r="D13" s="22" t="s">
        <v>655</v>
      </c>
      <c r="E13" s="17">
        <v>70</v>
      </c>
      <c r="F13" s="17">
        <v>14.7</v>
      </c>
      <c r="G13" s="17">
        <v>84.7</v>
      </c>
      <c r="H13" s="15">
        <v>45726</v>
      </c>
      <c r="I13" s="2" t="s">
        <v>14</v>
      </c>
    </row>
    <row r="14" spans="1:9" ht="31.5" customHeight="1" x14ac:dyDescent="0.25">
      <c r="A14" s="53" t="s">
        <v>1578</v>
      </c>
      <c r="B14" s="56" t="s">
        <v>1584</v>
      </c>
      <c r="C14" s="54" t="s">
        <v>651</v>
      </c>
      <c r="D14" s="22" t="s">
        <v>654</v>
      </c>
      <c r="E14" s="17">
        <v>360</v>
      </c>
      <c r="F14" s="17">
        <v>75.599999999999994</v>
      </c>
      <c r="G14" s="17">
        <v>435.6</v>
      </c>
      <c r="H14" s="15">
        <v>45740</v>
      </c>
      <c r="I14" s="2" t="s">
        <v>14</v>
      </c>
    </row>
    <row r="16" spans="1:9" ht="31.5" customHeight="1" thickBot="1" x14ac:dyDescent="0.3"/>
    <row r="17" spans="4:7" ht="31.5" customHeight="1" thickBot="1" x14ac:dyDescent="0.3">
      <c r="D17" s="31" t="s">
        <v>9</v>
      </c>
      <c r="E17" s="32">
        <f>SUM(E3:E14)</f>
        <v>8531.369999999999</v>
      </c>
      <c r="F17" s="32">
        <f>SUM(F3:F14)</f>
        <v>1791.5900000000001</v>
      </c>
      <c r="G17" s="32">
        <f>SUM(G3:G14)</f>
        <v>10322.960000000001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7F38-AFD2-45CF-89A9-F7C7E8211076}">
  <sheetPr codeName="Hoja11"/>
  <dimension ref="A2:P73"/>
  <sheetViews>
    <sheetView showGridLines="0" workbookViewId="0">
      <selection activeCell="B8" sqref="B8"/>
    </sheetView>
  </sheetViews>
  <sheetFormatPr baseColWidth="10" defaultRowHeight="31.5" customHeight="1" x14ac:dyDescent="0.25"/>
  <cols>
    <col min="1" max="1" width="20" style="14" bestFit="1" customWidth="1"/>
    <col min="2" max="2" width="93.140625" style="36" customWidth="1"/>
    <col min="3" max="3" width="22.140625" style="14" customWidth="1"/>
    <col min="4" max="4" width="46" style="34" bestFit="1" customWidth="1"/>
    <col min="5" max="5" width="20.5703125" style="35" customWidth="1"/>
    <col min="6" max="6" width="20.42578125" style="35" customWidth="1"/>
    <col min="7" max="7" width="21.7109375" style="35" customWidth="1"/>
    <col min="8" max="8" width="27.28515625" style="14" customWidth="1"/>
    <col min="9" max="9" width="27.7109375" style="14" bestFit="1" customWidth="1"/>
    <col min="10" max="16" width="12.42578125" style="14" customWidth="1"/>
    <col min="17" max="16384" width="11.42578125" style="14"/>
  </cols>
  <sheetData>
    <row r="2" spans="1:16" s="4" customFormat="1" ht="31.5" customHeight="1" x14ac:dyDescent="0.25">
      <c r="A2" s="94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4" t="s">
        <v>3000</v>
      </c>
      <c r="K2" s="4" t="s">
        <v>3001</v>
      </c>
      <c r="L2" s="4" t="s">
        <v>3002</v>
      </c>
      <c r="M2" s="4" t="s">
        <v>3003</v>
      </c>
      <c r="N2" s="4" t="s">
        <v>3004</v>
      </c>
      <c r="O2" s="4" t="s">
        <v>3005</v>
      </c>
      <c r="P2" s="4" t="s">
        <v>3006</v>
      </c>
    </row>
    <row r="3" spans="1:16" ht="31.5" customHeight="1" x14ac:dyDescent="0.25">
      <c r="A3" s="95" t="s">
        <v>1040</v>
      </c>
      <c r="B3" s="67" t="s">
        <v>1094</v>
      </c>
      <c r="C3" s="96" t="s">
        <v>1041</v>
      </c>
      <c r="D3" s="97" t="s">
        <v>1042</v>
      </c>
      <c r="E3" s="98">
        <v>128.9</v>
      </c>
      <c r="F3" s="98">
        <v>27.07</v>
      </c>
      <c r="G3" s="98">
        <v>155.97</v>
      </c>
      <c r="H3" s="99">
        <v>45707</v>
      </c>
      <c r="I3" s="2" t="s">
        <v>15</v>
      </c>
      <c r="J3" s="100"/>
      <c r="K3" s="100"/>
      <c r="L3" s="100"/>
      <c r="M3" s="100"/>
      <c r="N3" s="100"/>
      <c r="O3" s="100"/>
      <c r="P3" s="100"/>
    </row>
    <row r="4" spans="1:16" ht="31.5" customHeight="1" x14ac:dyDescent="0.25">
      <c r="A4" s="95" t="s">
        <v>1043</v>
      </c>
      <c r="B4" s="67" t="s">
        <v>1095</v>
      </c>
      <c r="C4" s="96" t="s">
        <v>599</v>
      </c>
      <c r="D4" s="97" t="s">
        <v>1133</v>
      </c>
      <c r="E4" s="98">
        <v>566.95000000000005</v>
      </c>
      <c r="F4" s="98">
        <v>119.06</v>
      </c>
      <c r="G4" s="98">
        <v>686.01</v>
      </c>
      <c r="H4" s="99">
        <v>45705</v>
      </c>
      <c r="I4" s="2" t="s">
        <v>15</v>
      </c>
      <c r="J4" s="100"/>
      <c r="K4" s="100"/>
      <c r="L4" s="100"/>
      <c r="M4" s="100"/>
      <c r="N4" s="100"/>
      <c r="O4" s="100"/>
      <c r="P4" s="100"/>
    </row>
    <row r="5" spans="1:16" ht="31.5" customHeight="1" x14ac:dyDescent="0.25">
      <c r="A5" s="95" t="s">
        <v>1045</v>
      </c>
      <c r="B5" s="67" t="s">
        <v>1097</v>
      </c>
      <c r="C5" s="96" t="s">
        <v>599</v>
      </c>
      <c r="D5" s="97" t="s">
        <v>1133</v>
      </c>
      <c r="E5" s="98">
        <v>138.51</v>
      </c>
      <c r="F5" s="98">
        <v>29.09</v>
      </c>
      <c r="G5" s="98">
        <v>167.6</v>
      </c>
      <c r="H5" s="99">
        <v>45692</v>
      </c>
      <c r="I5" s="2" t="s">
        <v>15</v>
      </c>
      <c r="J5" s="100"/>
      <c r="K5" s="100"/>
      <c r="L5" s="100"/>
      <c r="M5" s="100"/>
      <c r="N5" s="100"/>
      <c r="O5" s="100"/>
      <c r="P5" s="100"/>
    </row>
    <row r="6" spans="1:16" ht="31.5" customHeight="1" x14ac:dyDescent="0.25">
      <c r="A6" s="95" t="s">
        <v>1046</v>
      </c>
      <c r="B6" s="67" t="s">
        <v>1047</v>
      </c>
      <c r="C6" s="96" t="s">
        <v>1041</v>
      </c>
      <c r="D6" s="97" t="s">
        <v>1042</v>
      </c>
      <c r="E6" s="98">
        <v>24.4</v>
      </c>
      <c r="F6" s="98">
        <v>5.12</v>
      </c>
      <c r="G6" s="98">
        <v>29.52</v>
      </c>
      <c r="H6" s="99">
        <v>45687</v>
      </c>
      <c r="I6" s="2" t="s">
        <v>15</v>
      </c>
      <c r="J6" s="100"/>
      <c r="K6" s="100"/>
      <c r="L6" s="100"/>
      <c r="M6" s="100"/>
      <c r="N6" s="100"/>
      <c r="O6" s="100"/>
      <c r="P6" s="100"/>
    </row>
    <row r="7" spans="1:16" ht="31.5" customHeight="1" x14ac:dyDescent="0.25">
      <c r="A7" s="95" t="s">
        <v>1048</v>
      </c>
      <c r="B7" s="67" t="s">
        <v>1098</v>
      </c>
      <c r="C7" s="96" t="s">
        <v>599</v>
      </c>
      <c r="D7" s="97" t="s">
        <v>1833</v>
      </c>
      <c r="E7" s="98">
        <v>5.78</v>
      </c>
      <c r="F7" s="98">
        <v>1.21</v>
      </c>
      <c r="G7" s="98">
        <v>6.99</v>
      </c>
      <c r="H7" s="99">
        <v>45680</v>
      </c>
      <c r="I7" s="2" t="s">
        <v>15</v>
      </c>
      <c r="J7" s="100"/>
      <c r="K7" s="100"/>
      <c r="L7" s="100"/>
      <c r="M7" s="100"/>
      <c r="N7" s="100"/>
      <c r="O7" s="100"/>
      <c r="P7" s="100"/>
    </row>
    <row r="8" spans="1:16" ht="31.5" customHeight="1" x14ac:dyDescent="0.25">
      <c r="A8" s="95" t="s">
        <v>1049</v>
      </c>
      <c r="B8" s="67" t="s">
        <v>1099</v>
      </c>
      <c r="C8" s="96" t="s">
        <v>599</v>
      </c>
      <c r="D8" s="97" t="s">
        <v>1133</v>
      </c>
      <c r="E8" s="98">
        <v>61.3</v>
      </c>
      <c r="F8" s="98">
        <v>12.87</v>
      </c>
      <c r="G8" s="98">
        <v>74.17</v>
      </c>
      <c r="H8" s="99">
        <v>45692</v>
      </c>
      <c r="I8" s="2" t="s">
        <v>15</v>
      </c>
      <c r="J8" s="100"/>
      <c r="K8" s="100"/>
      <c r="L8" s="100"/>
      <c r="M8" s="100"/>
      <c r="N8" s="100"/>
      <c r="O8" s="100"/>
      <c r="P8" s="100"/>
    </row>
    <row r="9" spans="1:16" ht="31.5" customHeight="1" x14ac:dyDescent="0.25">
      <c r="A9" s="95" t="s">
        <v>1050</v>
      </c>
      <c r="B9" s="67" t="s">
        <v>1051</v>
      </c>
      <c r="C9" s="96" t="s">
        <v>599</v>
      </c>
      <c r="D9" s="97" t="s">
        <v>1133</v>
      </c>
      <c r="E9" s="98">
        <v>408.63</v>
      </c>
      <c r="F9" s="98">
        <v>85.81</v>
      </c>
      <c r="G9" s="98">
        <v>494.44</v>
      </c>
      <c r="H9" s="99">
        <v>45691</v>
      </c>
      <c r="I9" s="2" t="s">
        <v>15</v>
      </c>
      <c r="J9" s="100"/>
      <c r="K9" s="100"/>
      <c r="L9" s="100"/>
      <c r="M9" s="100"/>
      <c r="N9" s="100"/>
      <c r="O9" s="100"/>
      <c r="P9" s="100"/>
    </row>
    <row r="10" spans="1:16" ht="31.5" customHeight="1" x14ac:dyDescent="0.25">
      <c r="A10" s="95" t="s">
        <v>1052</v>
      </c>
      <c r="B10" s="67" t="s">
        <v>1053</v>
      </c>
      <c r="C10" s="96" t="s">
        <v>599</v>
      </c>
      <c r="D10" s="97" t="s">
        <v>1133</v>
      </c>
      <c r="E10" s="98">
        <v>95.93</v>
      </c>
      <c r="F10" s="98">
        <v>20.149999999999999</v>
      </c>
      <c r="G10" s="98">
        <v>116.08</v>
      </c>
      <c r="H10" s="99">
        <v>45691</v>
      </c>
      <c r="I10" s="2" t="s">
        <v>15</v>
      </c>
      <c r="J10" s="100"/>
      <c r="K10" s="100"/>
      <c r="L10" s="100"/>
      <c r="M10" s="100"/>
      <c r="N10" s="100"/>
      <c r="O10" s="100"/>
      <c r="P10" s="100"/>
    </row>
    <row r="11" spans="1:16" ht="31.5" customHeight="1" x14ac:dyDescent="0.25">
      <c r="A11" s="95" t="s">
        <v>1054</v>
      </c>
      <c r="B11" s="67" t="s">
        <v>1055</v>
      </c>
      <c r="C11" s="96" t="s">
        <v>599</v>
      </c>
      <c r="D11" s="97" t="s">
        <v>1133</v>
      </c>
      <c r="E11" s="98">
        <v>81.95</v>
      </c>
      <c r="F11" s="98">
        <v>17.21</v>
      </c>
      <c r="G11" s="98">
        <v>99.16</v>
      </c>
      <c r="H11" s="99">
        <v>45691</v>
      </c>
      <c r="I11" s="2" t="s">
        <v>15</v>
      </c>
      <c r="J11" s="100"/>
      <c r="K11" s="100"/>
      <c r="L11" s="100"/>
      <c r="M11" s="100"/>
      <c r="N11" s="100"/>
      <c r="O11" s="100"/>
      <c r="P11" s="100"/>
    </row>
    <row r="12" spans="1:16" ht="31.5" customHeight="1" x14ac:dyDescent="0.25">
      <c r="A12" s="95" t="s">
        <v>1056</v>
      </c>
      <c r="B12" s="67" t="s">
        <v>1100</v>
      </c>
      <c r="C12" s="96" t="s">
        <v>599</v>
      </c>
      <c r="D12" s="97" t="s">
        <v>1133</v>
      </c>
      <c r="E12" s="98">
        <v>182.52</v>
      </c>
      <c r="F12" s="98">
        <v>38.33</v>
      </c>
      <c r="G12" s="98">
        <v>220.85</v>
      </c>
      <c r="H12" s="99">
        <v>45692</v>
      </c>
      <c r="I12" s="2" t="s">
        <v>15</v>
      </c>
      <c r="J12" s="100"/>
      <c r="K12" s="100"/>
      <c r="L12" s="100"/>
      <c r="M12" s="100"/>
      <c r="N12" s="100"/>
      <c r="O12" s="100"/>
      <c r="P12" s="100"/>
    </row>
    <row r="13" spans="1:16" ht="31.5" customHeight="1" x14ac:dyDescent="0.25">
      <c r="A13" s="95" t="s">
        <v>1057</v>
      </c>
      <c r="B13" s="67" t="s">
        <v>1058</v>
      </c>
      <c r="C13" s="96" t="s">
        <v>599</v>
      </c>
      <c r="D13" s="97" t="s">
        <v>1133</v>
      </c>
      <c r="E13" s="98">
        <v>113</v>
      </c>
      <c r="F13" s="98">
        <v>23.73</v>
      </c>
      <c r="G13" s="98">
        <v>136.72999999999999</v>
      </c>
      <c r="H13" s="99">
        <v>45692</v>
      </c>
      <c r="I13" s="2" t="s">
        <v>15</v>
      </c>
      <c r="J13" s="100"/>
      <c r="K13" s="100"/>
      <c r="L13" s="100"/>
      <c r="M13" s="100"/>
      <c r="N13" s="100"/>
      <c r="O13" s="100"/>
      <c r="P13" s="100"/>
    </row>
    <row r="14" spans="1:16" ht="31.5" customHeight="1" x14ac:dyDescent="0.25">
      <c r="A14" s="95" t="s">
        <v>1059</v>
      </c>
      <c r="B14" s="67" t="s">
        <v>1060</v>
      </c>
      <c r="C14" s="96" t="s">
        <v>599</v>
      </c>
      <c r="D14" s="97" t="s">
        <v>1133</v>
      </c>
      <c r="E14" s="98">
        <v>182.37</v>
      </c>
      <c r="F14" s="98">
        <v>38.299999999999997</v>
      </c>
      <c r="G14" s="98">
        <v>220.67</v>
      </c>
      <c r="H14" s="99">
        <v>45692</v>
      </c>
      <c r="I14" s="2" t="s">
        <v>15</v>
      </c>
      <c r="J14" s="100"/>
      <c r="K14" s="100"/>
      <c r="L14" s="100"/>
      <c r="M14" s="100"/>
      <c r="N14" s="100"/>
      <c r="O14" s="100"/>
      <c r="P14" s="100"/>
    </row>
    <row r="15" spans="1:16" ht="31.5" customHeight="1" x14ac:dyDescent="0.25">
      <c r="A15" s="95" t="s">
        <v>1061</v>
      </c>
      <c r="B15" s="67" t="s">
        <v>1101</v>
      </c>
      <c r="C15" s="96" t="s">
        <v>599</v>
      </c>
      <c r="D15" s="97" t="s">
        <v>1133</v>
      </c>
      <c r="E15" s="98">
        <v>48.77</v>
      </c>
      <c r="F15" s="98">
        <v>10.24</v>
      </c>
      <c r="G15" s="98">
        <v>59.01</v>
      </c>
      <c r="H15" s="99">
        <v>45692</v>
      </c>
      <c r="I15" s="2" t="s">
        <v>15</v>
      </c>
      <c r="J15" s="100"/>
      <c r="K15" s="100"/>
      <c r="L15" s="100"/>
      <c r="M15" s="100"/>
      <c r="N15" s="100"/>
      <c r="O15" s="100"/>
      <c r="P15" s="100"/>
    </row>
    <row r="16" spans="1:16" ht="31.5" customHeight="1" x14ac:dyDescent="0.25">
      <c r="A16" s="101" t="s">
        <v>1062</v>
      </c>
      <c r="B16" s="102" t="s">
        <v>1102</v>
      </c>
      <c r="C16" s="103" t="s">
        <v>599</v>
      </c>
      <c r="D16" s="97" t="s">
        <v>1133</v>
      </c>
      <c r="E16" s="98">
        <v>2.2999999999999998</v>
      </c>
      <c r="F16" s="98">
        <v>0.48</v>
      </c>
      <c r="G16" s="98">
        <v>2.78</v>
      </c>
      <c r="H16" s="99">
        <v>45692</v>
      </c>
      <c r="I16" s="2" t="s">
        <v>15</v>
      </c>
      <c r="J16" s="100"/>
      <c r="K16" s="100"/>
      <c r="L16" s="100"/>
      <c r="M16" s="100"/>
      <c r="N16" s="100"/>
      <c r="O16" s="100"/>
      <c r="P16" s="100"/>
    </row>
    <row r="17" spans="1:16" ht="31.5" customHeight="1" x14ac:dyDescent="0.25">
      <c r="A17" s="101" t="s">
        <v>1063</v>
      </c>
      <c r="B17" s="18" t="s">
        <v>1103</v>
      </c>
      <c r="C17" s="103" t="s">
        <v>599</v>
      </c>
      <c r="D17" s="97" t="s">
        <v>1133</v>
      </c>
      <c r="E17" s="98">
        <v>43.7</v>
      </c>
      <c r="F17" s="98">
        <v>9.18</v>
      </c>
      <c r="G17" s="98">
        <v>52.88</v>
      </c>
      <c r="H17" s="99">
        <v>45692</v>
      </c>
      <c r="I17" s="2" t="s">
        <v>15</v>
      </c>
      <c r="J17" s="100"/>
      <c r="K17" s="100"/>
      <c r="L17" s="100"/>
      <c r="M17" s="100"/>
      <c r="N17" s="100"/>
      <c r="O17" s="100"/>
      <c r="P17" s="100"/>
    </row>
    <row r="18" spans="1:16" ht="31.5" customHeight="1" x14ac:dyDescent="0.25">
      <c r="A18" s="101" t="s">
        <v>1064</v>
      </c>
      <c r="B18" s="18" t="s">
        <v>1065</v>
      </c>
      <c r="C18" s="103" t="s">
        <v>599</v>
      </c>
      <c r="D18" s="97" t="s">
        <v>1133</v>
      </c>
      <c r="E18" s="98">
        <v>14.8</v>
      </c>
      <c r="F18" s="98">
        <v>3.11</v>
      </c>
      <c r="G18" s="98">
        <v>17.91</v>
      </c>
      <c r="H18" s="99">
        <v>45692</v>
      </c>
      <c r="I18" s="2" t="s">
        <v>15</v>
      </c>
      <c r="J18" s="100"/>
      <c r="K18" s="100"/>
      <c r="L18" s="100"/>
      <c r="M18" s="100"/>
      <c r="N18" s="100"/>
      <c r="O18" s="100"/>
      <c r="P18" s="100"/>
    </row>
    <row r="19" spans="1:16" ht="31.5" customHeight="1" x14ac:dyDescent="0.25">
      <c r="A19" s="101" t="s">
        <v>1066</v>
      </c>
      <c r="B19" s="18" t="s">
        <v>1104</v>
      </c>
      <c r="C19" s="103" t="s">
        <v>599</v>
      </c>
      <c r="D19" s="97" t="s">
        <v>1133</v>
      </c>
      <c r="E19" s="98">
        <v>63.07</v>
      </c>
      <c r="F19" s="98">
        <v>13.24</v>
      </c>
      <c r="G19" s="98">
        <v>76.31</v>
      </c>
      <c r="H19" s="99">
        <v>45692</v>
      </c>
      <c r="I19" s="2" t="s">
        <v>15</v>
      </c>
      <c r="J19" s="100"/>
      <c r="K19" s="100"/>
      <c r="L19" s="100"/>
      <c r="M19" s="100"/>
      <c r="N19" s="100"/>
      <c r="O19" s="100"/>
      <c r="P19" s="100"/>
    </row>
    <row r="20" spans="1:16" ht="31.5" customHeight="1" x14ac:dyDescent="0.25">
      <c r="A20" s="101" t="s">
        <v>1067</v>
      </c>
      <c r="B20" s="18" t="s">
        <v>1105</v>
      </c>
      <c r="C20" s="103" t="s">
        <v>599</v>
      </c>
      <c r="D20" s="97" t="s">
        <v>1133</v>
      </c>
      <c r="E20" s="98">
        <v>85.53</v>
      </c>
      <c r="F20" s="98">
        <v>17.96</v>
      </c>
      <c r="G20" s="98">
        <v>103.49</v>
      </c>
      <c r="H20" s="99">
        <v>45695</v>
      </c>
      <c r="I20" s="2" t="s">
        <v>15</v>
      </c>
      <c r="J20" s="100"/>
      <c r="K20" s="100"/>
      <c r="L20" s="100"/>
      <c r="M20" s="100"/>
      <c r="N20" s="100"/>
      <c r="O20" s="100"/>
      <c r="P20" s="100"/>
    </row>
    <row r="21" spans="1:16" ht="31.5" customHeight="1" x14ac:dyDescent="0.25">
      <c r="A21" s="101" t="s">
        <v>1068</v>
      </c>
      <c r="B21" s="18" t="s">
        <v>1069</v>
      </c>
      <c r="C21" s="103" t="s">
        <v>599</v>
      </c>
      <c r="D21" s="97" t="s">
        <v>1133</v>
      </c>
      <c r="E21" s="98">
        <v>114.16</v>
      </c>
      <c r="F21" s="98">
        <v>23.97</v>
      </c>
      <c r="G21" s="98">
        <v>138.13</v>
      </c>
      <c r="H21" s="99">
        <v>45694</v>
      </c>
      <c r="I21" s="2" t="s">
        <v>15</v>
      </c>
      <c r="J21" s="100"/>
      <c r="K21" s="100"/>
      <c r="L21" s="100"/>
      <c r="M21" s="100"/>
      <c r="N21" s="100"/>
      <c r="O21" s="100"/>
      <c r="P21" s="100"/>
    </row>
    <row r="22" spans="1:16" ht="31.5" customHeight="1" x14ac:dyDescent="0.25">
      <c r="A22" s="101" t="s">
        <v>1070</v>
      </c>
      <c r="B22" s="18" t="s">
        <v>1106</v>
      </c>
      <c r="C22" s="103" t="s">
        <v>599</v>
      </c>
      <c r="D22" s="97" t="s">
        <v>1133</v>
      </c>
      <c r="E22" s="98">
        <v>12.07</v>
      </c>
      <c r="F22" s="98">
        <v>2.5299999999999998</v>
      </c>
      <c r="G22" s="98">
        <v>14.6</v>
      </c>
      <c r="H22" s="99">
        <v>45693</v>
      </c>
      <c r="I22" s="2" t="s">
        <v>15</v>
      </c>
      <c r="J22" s="100"/>
      <c r="K22" s="100"/>
      <c r="L22" s="100"/>
      <c r="M22" s="100"/>
      <c r="N22" s="100"/>
      <c r="O22" s="100"/>
      <c r="P22" s="100"/>
    </row>
    <row r="23" spans="1:16" ht="31.5" customHeight="1" x14ac:dyDescent="0.25">
      <c r="A23" s="101" t="s">
        <v>1071</v>
      </c>
      <c r="B23" s="18" t="s">
        <v>1095</v>
      </c>
      <c r="C23" s="103" t="s">
        <v>599</v>
      </c>
      <c r="D23" s="97" t="s">
        <v>1133</v>
      </c>
      <c r="E23" s="98">
        <v>271.92</v>
      </c>
      <c r="F23" s="98">
        <v>57.1</v>
      </c>
      <c r="G23" s="98">
        <v>329.02</v>
      </c>
      <c r="H23" s="99">
        <v>45694</v>
      </c>
      <c r="I23" s="2" t="s">
        <v>15</v>
      </c>
      <c r="J23" s="100"/>
      <c r="K23" s="100"/>
      <c r="L23" s="100"/>
      <c r="M23" s="100"/>
      <c r="N23" s="100"/>
      <c r="O23" s="100"/>
      <c r="P23" s="100"/>
    </row>
    <row r="24" spans="1:16" ht="31.5" customHeight="1" x14ac:dyDescent="0.25">
      <c r="A24" s="101" t="s">
        <v>1072</v>
      </c>
      <c r="B24" s="18" t="s">
        <v>1107</v>
      </c>
      <c r="C24" s="103" t="s">
        <v>599</v>
      </c>
      <c r="D24" s="97" t="s">
        <v>1133</v>
      </c>
      <c r="E24" s="98">
        <v>43.73</v>
      </c>
      <c r="F24" s="98">
        <v>9.18</v>
      </c>
      <c r="G24" s="98">
        <v>52.91</v>
      </c>
      <c r="H24" s="99">
        <v>45695</v>
      </c>
      <c r="I24" s="2" t="s">
        <v>15</v>
      </c>
      <c r="J24" s="100"/>
      <c r="K24" s="100"/>
      <c r="L24" s="100"/>
      <c r="M24" s="100"/>
      <c r="N24" s="100"/>
      <c r="O24" s="100"/>
      <c r="P24" s="100"/>
    </row>
    <row r="25" spans="1:16" ht="31.5" customHeight="1" x14ac:dyDescent="0.25">
      <c r="A25" s="101" t="s">
        <v>1073</v>
      </c>
      <c r="B25" s="18" t="s">
        <v>1108</v>
      </c>
      <c r="C25" s="103" t="s">
        <v>599</v>
      </c>
      <c r="D25" s="97" t="s">
        <v>1133</v>
      </c>
      <c r="E25" s="98">
        <v>116.16</v>
      </c>
      <c r="F25" s="98">
        <v>24.39</v>
      </c>
      <c r="G25" s="98">
        <v>140.55000000000001</v>
      </c>
      <c r="H25" s="99">
        <v>45693</v>
      </c>
      <c r="I25" s="2" t="s">
        <v>15</v>
      </c>
      <c r="J25" s="100"/>
      <c r="K25" s="100"/>
      <c r="L25" s="100"/>
      <c r="M25" s="100"/>
      <c r="N25" s="100"/>
      <c r="O25" s="100"/>
      <c r="P25" s="100"/>
    </row>
    <row r="26" spans="1:16" ht="31.5" customHeight="1" x14ac:dyDescent="0.25">
      <c r="A26" s="101" t="s">
        <v>1074</v>
      </c>
      <c r="B26" s="18" t="s">
        <v>1109</v>
      </c>
      <c r="C26" s="103" t="s">
        <v>599</v>
      </c>
      <c r="D26" s="97" t="s">
        <v>1133</v>
      </c>
      <c r="E26" s="98">
        <v>34.32</v>
      </c>
      <c r="F26" s="98">
        <v>7.21</v>
      </c>
      <c r="G26" s="98">
        <v>41.53</v>
      </c>
      <c r="H26" s="99">
        <v>45694</v>
      </c>
      <c r="I26" s="2" t="s">
        <v>15</v>
      </c>
      <c r="J26" s="100"/>
      <c r="K26" s="100"/>
      <c r="L26" s="100"/>
      <c r="M26" s="100"/>
      <c r="N26" s="100"/>
      <c r="O26" s="100"/>
      <c r="P26" s="100"/>
    </row>
    <row r="27" spans="1:16" ht="31.5" customHeight="1" x14ac:dyDescent="0.25">
      <c r="A27" s="101" t="s">
        <v>1075</v>
      </c>
      <c r="B27" s="18" t="s">
        <v>1076</v>
      </c>
      <c r="C27" s="103" t="s">
        <v>599</v>
      </c>
      <c r="D27" s="97" t="s">
        <v>1133</v>
      </c>
      <c r="E27" s="98">
        <v>16.96</v>
      </c>
      <c r="F27" s="98">
        <v>3.56</v>
      </c>
      <c r="G27" s="98">
        <v>20.52</v>
      </c>
      <c r="H27" s="99">
        <v>45698</v>
      </c>
      <c r="I27" s="2" t="s">
        <v>15</v>
      </c>
      <c r="J27" s="100"/>
      <c r="K27" s="100"/>
      <c r="L27" s="100"/>
      <c r="M27" s="100"/>
      <c r="N27" s="100"/>
      <c r="O27" s="100"/>
      <c r="P27" s="100"/>
    </row>
    <row r="28" spans="1:16" ht="31.5" customHeight="1" x14ac:dyDescent="0.25">
      <c r="A28" s="101" t="s">
        <v>1077</v>
      </c>
      <c r="B28" s="18" t="s">
        <v>1078</v>
      </c>
      <c r="C28" s="103" t="s">
        <v>599</v>
      </c>
      <c r="D28" s="97" t="s">
        <v>1133</v>
      </c>
      <c r="E28" s="98">
        <v>79.87</v>
      </c>
      <c r="F28" s="98">
        <v>16.77</v>
      </c>
      <c r="G28" s="98">
        <v>96.64</v>
      </c>
      <c r="H28" s="99">
        <v>45698</v>
      </c>
      <c r="I28" s="2" t="s">
        <v>15</v>
      </c>
      <c r="J28" s="100"/>
      <c r="K28" s="100"/>
      <c r="L28" s="100"/>
      <c r="M28" s="100"/>
      <c r="N28" s="100"/>
      <c r="O28" s="100"/>
      <c r="P28" s="100"/>
    </row>
    <row r="29" spans="1:16" ht="31.5" customHeight="1" x14ac:dyDescent="0.25">
      <c r="A29" s="101" t="s">
        <v>1079</v>
      </c>
      <c r="B29" s="18" t="s">
        <v>1110</v>
      </c>
      <c r="C29" s="103" t="s">
        <v>599</v>
      </c>
      <c r="D29" s="97" t="s">
        <v>1133</v>
      </c>
      <c r="E29" s="98">
        <v>1.17</v>
      </c>
      <c r="F29" s="98">
        <v>0.25</v>
      </c>
      <c r="G29" s="98">
        <v>1.42</v>
      </c>
      <c r="H29" s="99">
        <v>45699</v>
      </c>
      <c r="I29" s="2" t="s">
        <v>15</v>
      </c>
      <c r="J29" s="100"/>
      <c r="K29" s="100"/>
      <c r="L29" s="100"/>
      <c r="M29" s="100"/>
      <c r="N29" s="100"/>
      <c r="O29" s="100"/>
      <c r="P29" s="100"/>
    </row>
    <row r="30" spans="1:16" ht="31.5" customHeight="1" x14ac:dyDescent="0.25">
      <c r="A30" s="95" t="s">
        <v>1080</v>
      </c>
      <c r="B30" s="18" t="s">
        <v>1110</v>
      </c>
      <c r="C30" s="96" t="s">
        <v>599</v>
      </c>
      <c r="D30" s="97" t="s">
        <v>1133</v>
      </c>
      <c r="E30" s="98">
        <v>42.31</v>
      </c>
      <c r="F30" s="98">
        <v>8.89</v>
      </c>
      <c r="G30" s="98">
        <v>51.2</v>
      </c>
      <c r="H30" s="99">
        <v>45700</v>
      </c>
      <c r="I30" s="2" t="s">
        <v>15</v>
      </c>
      <c r="J30" s="100"/>
      <c r="K30" s="100"/>
      <c r="L30" s="100"/>
      <c r="M30" s="100"/>
      <c r="N30" s="100"/>
      <c r="O30" s="100"/>
      <c r="P30" s="100"/>
    </row>
    <row r="31" spans="1:16" ht="31.5" customHeight="1" x14ac:dyDescent="0.25">
      <c r="A31" s="95" t="s">
        <v>1081</v>
      </c>
      <c r="B31" s="67" t="s">
        <v>1082</v>
      </c>
      <c r="C31" s="96" t="s">
        <v>599</v>
      </c>
      <c r="D31" s="97" t="s">
        <v>1133</v>
      </c>
      <c r="E31" s="98">
        <v>51.69</v>
      </c>
      <c r="F31" s="98">
        <v>10.85</v>
      </c>
      <c r="G31" s="98">
        <v>62.54</v>
      </c>
      <c r="H31" s="99">
        <v>45702</v>
      </c>
      <c r="I31" s="2" t="s">
        <v>15</v>
      </c>
      <c r="J31" s="100"/>
      <c r="K31" s="100"/>
      <c r="L31" s="100"/>
      <c r="M31" s="100"/>
      <c r="N31" s="100"/>
      <c r="O31" s="100"/>
      <c r="P31" s="100"/>
    </row>
    <row r="32" spans="1:16" ht="31.5" customHeight="1" x14ac:dyDescent="0.25">
      <c r="A32" s="95" t="s">
        <v>1083</v>
      </c>
      <c r="B32" s="67" t="s">
        <v>1082</v>
      </c>
      <c r="C32" s="96" t="s">
        <v>599</v>
      </c>
      <c r="D32" s="97" t="s">
        <v>1133</v>
      </c>
      <c r="E32" s="98">
        <v>67.28</v>
      </c>
      <c r="F32" s="98">
        <v>14.13</v>
      </c>
      <c r="G32" s="98">
        <v>81.41</v>
      </c>
      <c r="H32" s="99">
        <v>45702</v>
      </c>
      <c r="I32" s="2" t="s">
        <v>15</v>
      </c>
      <c r="J32" s="100"/>
      <c r="K32" s="100"/>
      <c r="L32" s="100"/>
      <c r="M32" s="100"/>
      <c r="N32" s="100"/>
      <c r="O32" s="100"/>
      <c r="P32" s="100"/>
    </row>
    <row r="33" spans="1:16" ht="31.5" customHeight="1" x14ac:dyDescent="0.25">
      <c r="A33" s="95" t="s">
        <v>1084</v>
      </c>
      <c r="B33" s="67" t="s">
        <v>1085</v>
      </c>
      <c r="C33" s="96" t="s">
        <v>599</v>
      </c>
      <c r="D33" s="97" t="s">
        <v>1133</v>
      </c>
      <c r="E33" s="98">
        <v>82.65</v>
      </c>
      <c r="F33" s="98">
        <v>17.36</v>
      </c>
      <c r="G33" s="98">
        <v>100.01</v>
      </c>
      <c r="H33" s="99">
        <v>45705</v>
      </c>
      <c r="I33" s="2" t="s">
        <v>15</v>
      </c>
      <c r="J33" s="100"/>
      <c r="K33" s="100"/>
      <c r="L33" s="100"/>
      <c r="M33" s="100"/>
      <c r="N33" s="100"/>
      <c r="O33" s="100"/>
      <c r="P33" s="100"/>
    </row>
    <row r="34" spans="1:16" ht="31.5" customHeight="1" x14ac:dyDescent="0.25">
      <c r="A34" s="95" t="s">
        <v>1086</v>
      </c>
      <c r="B34" s="67" t="s">
        <v>1087</v>
      </c>
      <c r="C34" s="96" t="s">
        <v>599</v>
      </c>
      <c r="D34" s="97" t="s">
        <v>1133</v>
      </c>
      <c r="E34" s="98">
        <v>52.16</v>
      </c>
      <c r="F34" s="98">
        <v>10.95</v>
      </c>
      <c r="G34" s="98">
        <v>63.11</v>
      </c>
      <c r="H34" s="99">
        <v>45705</v>
      </c>
      <c r="I34" s="2" t="s">
        <v>15</v>
      </c>
      <c r="J34" s="100"/>
      <c r="K34" s="100"/>
      <c r="L34" s="100"/>
      <c r="M34" s="100"/>
      <c r="N34" s="100"/>
      <c r="O34" s="100"/>
      <c r="P34" s="100"/>
    </row>
    <row r="35" spans="1:16" ht="31.5" customHeight="1" x14ac:dyDescent="0.25">
      <c r="A35" s="95" t="s">
        <v>1088</v>
      </c>
      <c r="B35" s="67" t="s">
        <v>1089</v>
      </c>
      <c r="C35" s="96" t="s">
        <v>599</v>
      </c>
      <c r="D35" s="97" t="s">
        <v>1133</v>
      </c>
      <c r="E35" s="98">
        <v>33.880000000000003</v>
      </c>
      <c r="F35" s="98">
        <v>7.11</v>
      </c>
      <c r="G35" s="98">
        <v>40.99</v>
      </c>
      <c r="H35" s="99">
        <v>45706</v>
      </c>
      <c r="I35" s="2" t="s">
        <v>15</v>
      </c>
      <c r="J35" s="100"/>
      <c r="K35" s="100"/>
      <c r="L35" s="100"/>
      <c r="M35" s="100"/>
      <c r="N35" s="100"/>
      <c r="O35" s="100"/>
      <c r="P35" s="100"/>
    </row>
    <row r="36" spans="1:16" ht="31.5" customHeight="1" x14ac:dyDescent="0.25">
      <c r="A36" s="95" t="s">
        <v>1090</v>
      </c>
      <c r="B36" s="67" t="s">
        <v>1111</v>
      </c>
      <c r="C36" s="96" t="s">
        <v>599</v>
      </c>
      <c r="D36" s="97" t="s">
        <v>1133</v>
      </c>
      <c r="E36" s="98">
        <v>147.85</v>
      </c>
      <c r="F36" s="98">
        <v>31.05</v>
      </c>
      <c r="G36" s="98">
        <v>178.9</v>
      </c>
      <c r="H36" s="99">
        <v>45569</v>
      </c>
      <c r="I36" s="2" t="s">
        <v>15</v>
      </c>
      <c r="J36" s="100"/>
      <c r="K36" s="100"/>
      <c r="L36" s="100"/>
      <c r="M36" s="100"/>
      <c r="N36" s="100"/>
      <c r="O36" s="100"/>
      <c r="P36" s="100"/>
    </row>
    <row r="37" spans="1:16" ht="31.5" customHeight="1" x14ac:dyDescent="0.25">
      <c r="A37" s="95" t="s">
        <v>1091</v>
      </c>
      <c r="B37" s="67" t="s">
        <v>1092</v>
      </c>
      <c r="C37" s="96" t="s">
        <v>599</v>
      </c>
      <c r="D37" s="97" t="s">
        <v>1133</v>
      </c>
      <c r="E37" s="98">
        <v>258.89999999999998</v>
      </c>
      <c r="F37" s="98">
        <v>54.37</v>
      </c>
      <c r="G37" s="98">
        <v>313.27</v>
      </c>
      <c r="H37" s="99">
        <v>45616</v>
      </c>
      <c r="I37" s="2" t="s">
        <v>15</v>
      </c>
      <c r="J37" s="100"/>
      <c r="K37" s="100"/>
      <c r="L37" s="100"/>
      <c r="M37" s="100"/>
      <c r="N37" s="100"/>
      <c r="O37" s="100"/>
      <c r="P37" s="100"/>
    </row>
    <row r="38" spans="1:16" ht="31.5" customHeight="1" x14ac:dyDescent="0.25">
      <c r="A38" s="95" t="s">
        <v>1093</v>
      </c>
      <c r="B38" s="67" t="s">
        <v>1112</v>
      </c>
      <c r="C38" s="96" t="s">
        <v>599</v>
      </c>
      <c r="D38" s="97" t="s">
        <v>1133</v>
      </c>
      <c r="E38" s="98">
        <v>4.0199999999999996</v>
      </c>
      <c r="F38" s="98">
        <v>0.86</v>
      </c>
      <c r="G38" s="98">
        <v>4.88</v>
      </c>
      <c r="H38" s="99">
        <v>45638</v>
      </c>
      <c r="I38" s="2" t="s">
        <v>15</v>
      </c>
      <c r="J38" s="100"/>
      <c r="K38" s="100"/>
      <c r="L38" s="100"/>
      <c r="M38" s="100"/>
      <c r="N38" s="100"/>
      <c r="O38" s="100"/>
      <c r="P38" s="100"/>
    </row>
    <row r="39" spans="1:16" ht="31.5" customHeight="1" x14ac:dyDescent="0.25">
      <c r="A39" s="95" t="s">
        <v>535</v>
      </c>
      <c r="B39" s="67" t="s">
        <v>567</v>
      </c>
      <c r="C39" s="96" t="s">
        <v>599</v>
      </c>
      <c r="D39" s="97" t="s">
        <v>1133</v>
      </c>
      <c r="E39" s="98">
        <v>85.7</v>
      </c>
      <c r="F39" s="98">
        <v>18</v>
      </c>
      <c r="G39" s="98">
        <v>103.7</v>
      </c>
      <c r="H39" s="99">
        <v>45637</v>
      </c>
      <c r="I39" s="2" t="s">
        <v>15</v>
      </c>
      <c r="J39" s="100">
        <v>85.7</v>
      </c>
      <c r="K39" s="100">
        <v>18</v>
      </c>
      <c r="L39" s="100">
        <v>103.7</v>
      </c>
      <c r="M39" s="100" t="s">
        <v>1158</v>
      </c>
      <c r="N39" s="100" t="s">
        <v>1157</v>
      </c>
      <c r="O39" s="100" t="s">
        <v>1159</v>
      </c>
      <c r="P39" s="100" t="s">
        <v>1160</v>
      </c>
    </row>
    <row r="40" spans="1:16" ht="31.5" customHeight="1" x14ac:dyDescent="0.25">
      <c r="A40" s="95" t="s">
        <v>1831</v>
      </c>
      <c r="B40" s="67" t="s">
        <v>1832</v>
      </c>
      <c r="C40" s="96" t="s">
        <v>599</v>
      </c>
      <c r="D40" s="97" t="s">
        <v>1833</v>
      </c>
      <c r="E40" s="98">
        <v>6.28</v>
      </c>
      <c r="F40" s="98">
        <v>1.32</v>
      </c>
      <c r="G40" s="98">
        <v>7.6</v>
      </c>
      <c r="H40" s="99">
        <v>45720</v>
      </c>
      <c r="I40" s="2" t="s">
        <v>15</v>
      </c>
      <c r="J40" s="100"/>
      <c r="K40" s="100"/>
      <c r="L40" s="100"/>
      <c r="M40" s="100"/>
      <c r="N40" s="100"/>
      <c r="O40" s="100"/>
      <c r="P40" s="100"/>
    </row>
    <row r="41" spans="1:16" ht="31.5" customHeight="1" x14ac:dyDescent="0.25">
      <c r="A41" s="95" t="s">
        <v>1834</v>
      </c>
      <c r="B41" s="67" t="s">
        <v>1835</v>
      </c>
      <c r="C41" s="96" t="s">
        <v>599</v>
      </c>
      <c r="D41" s="97" t="s">
        <v>1833</v>
      </c>
      <c r="E41" s="98">
        <v>82.52</v>
      </c>
      <c r="F41" s="98">
        <v>17.329999999999998</v>
      </c>
      <c r="G41" s="98">
        <v>99.85</v>
      </c>
      <c r="H41" s="99">
        <v>45694</v>
      </c>
      <c r="I41" s="2" t="s">
        <v>15</v>
      </c>
      <c r="J41" s="100"/>
      <c r="K41" s="100"/>
      <c r="L41" s="100"/>
      <c r="M41" s="100"/>
      <c r="N41" s="100"/>
      <c r="O41" s="100"/>
      <c r="P41" s="100"/>
    </row>
    <row r="42" spans="1:16" ht="31.5" customHeight="1" x14ac:dyDescent="0.25">
      <c r="A42" s="95" t="s">
        <v>1836</v>
      </c>
      <c r="B42" s="67" t="s">
        <v>1865</v>
      </c>
      <c r="C42" s="96" t="s">
        <v>599</v>
      </c>
      <c r="D42" s="97" t="s">
        <v>1833</v>
      </c>
      <c r="E42" s="98">
        <v>22.38</v>
      </c>
      <c r="F42" s="98">
        <v>4.7</v>
      </c>
      <c r="G42" s="98">
        <v>27.08</v>
      </c>
      <c r="H42" s="99">
        <v>45719</v>
      </c>
      <c r="I42" s="2" t="s">
        <v>15</v>
      </c>
      <c r="J42" s="100"/>
      <c r="K42" s="100"/>
      <c r="L42" s="100"/>
      <c r="M42" s="100"/>
      <c r="N42" s="100"/>
      <c r="O42" s="100"/>
      <c r="P42" s="100"/>
    </row>
    <row r="43" spans="1:16" ht="31.5" customHeight="1" x14ac:dyDescent="0.25">
      <c r="A43" s="95" t="s">
        <v>1837</v>
      </c>
      <c r="B43" s="67" t="s">
        <v>1838</v>
      </c>
      <c r="C43" s="96" t="s">
        <v>599</v>
      </c>
      <c r="D43" s="97" t="s">
        <v>1833</v>
      </c>
      <c r="E43" s="98">
        <v>11.54</v>
      </c>
      <c r="F43" s="98">
        <v>2.42</v>
      </c>
      <c r="G43" s="98">
        <v>13.96</v>
      </c>
      <c r="H43" s="99">
        <v>45720</v>
      </c>
      <c r="I43" s="2" t="s">
        <v>15</v>
      </c>
      <c r="J43" s="100"/>
      <c r="K43" s="100"/>
      <c r="L43" s="100"/>
      <c r="M43" s="100"/>
      <c r="N43" s="100"/>
      <c r="O43" s="100"/>
      <c r="P43" s="100"/>
    </row>
    <row r="44" spans="1:16" ht="31.5" customHeight="1" x14ac:dyDescent="0.25">
      <c r="A44" s="95" t="s">
        <v>1839</v>
      </c>
      <c r="B44" s="67" t="s">
        <v>1866</v>
      </c>
      <c r="C44" s="96" t="s">
        <v>599</v>
      </c>
      <c r="D44" s="97" t="s">
        <v>1833</v>
      </c>
      <c r="E44" s="98">
        <v>5.76</v>
      </c>
      <c r="F44" s="98">
        <v>1.21</v>
      </c>
      <c r="G44" s="98">
        <v>6.97</v>
      </c>
      <c r="H44" s="99">
        <v>45720</v>
      </c>
      <c r="I44" s="2" t="s">
        <v>15</v>
      </c>
      <c r="J44" s="100"/>
      <c r="K44" s="100"/>
      <c r="L44" s="100"/>
      <c r="M44" s="100"/>
      <c r="N44" s="100"/>
      <c r="O44" s="100"/>
      <c r="P44" s="100"/>
    </row>
    <row r="45" spans="1:16" ht="31.5" customHeight="1" x14ac:dyDescent="0.25">
      <c r="A45" s="95" t="s">
        <v>1840</v>
      </c>
      <c r="B45" s="18" t="s">
        <v>1867</v>
      </c>
      <c r="C45" s="96" t="s">
        <v>599</v>
      </c>
      <c r="D45" s="97" t="s">
        <v>1833</v>
      </c>
      <c r="E45" s="98">
        <v>47.05</v>
      </c>
      <c r="F45" s="98">
        <v>9.8800000000000008</v>
      </c>
      <c r="G45" s="98">
        <v>56.93</v>
      </c>
      <c r="H45" s="99">
        <v>45720</v>
      </c>
      <c r="I45" s="2" t="s">
        <v>15</v>
      </c>
      <c r="J45" s="100"/>
      <c r="K45" s="100"/>
      <c r="L45" s="100"/>
      <c r="M45" s="100"/>
      <c r="N45" s="100"/>
      <c r="O45" s="100"/>
      <c r="P45" s="100"/>
    </row>
    <row r="46" spans="1:16" ht="31.5" customHeight="1" x14ac:dyDescent="0.25">
      <c r="A46" s="101" t="s">
        <v>1841</v>
      </c>
      <c r="B46" s="18" t="s">
        <v>1868</v>
      </c>
      <c r="C46" s="103" t="s">
        <v>599</v>
      </c>
      <c r="D46" s="97" t="s">
        <v>1833</v>
      </c>
      <c r="E46" s="98">
        <v>434.56</v>
      </c>
      <c r="F46" s="98">
        <v>91.26</v>
      </c>
      <c r="G46" s="98">
        <v>525.82000000000005</v>
      </c>
      <c r="H46" s="99">
        <v>45720</v>
      </c>
      <c r="I46" s="2" t="s">
        <v>15</v>
      </c>
      <c r="J46" s="100"/>
      <c r="K46" s="100"/>
      <c r="L46" s="100"/>
      <c r="M46" s="100"/>
      <c r="N46" s="100"/>
      <c r="O46" s="100"/>
      <c r="P46" s="100"/>
    </row>
    <row r="47" spans="1:16" ht="31.5" customHeight="1" x14ac:dyDescent="0.25">
      <c r="A47" s="101" t="s">
        <v>1842</v>
      </c>
      <c r="B47" s="104" t="s">
        <v>1869</v>
      </c>
      <c r="C47" s="103" t="s">
        <v>599</v>
      </c>
      <c r="D47" s="97" t="s">
        <v>1833</v>
      </c>
      <c r="E47" s="98">
        <v>31.22</v>
      </c>
      <c r="F47" s="98">
        <v>6.56</v>
      </c>
      <c r="G47" s="98">
        <v>37.78</v>
      </c>
      <c r="H47" s="99">
        <v>45720</v>
      </c>
      <c r="I47" s="2" t="s">
        <v>15</v>
      </c>
      <c r="J47" s="100"/>
      <c r="K47" s="100"/>
      <c r="L47" s="100"/>
      <c r="M47" s="100"/>
      <c r="N47" s="100"/>
      <c r="O47" s="100"/>
      <c r="P47" s="100"/>
    </row>
    <row r="48" spans="1:16" ht="31.5" customHeight="1" x14ac:dyDescent="0.25">
      <c r="A48" s="95" t="s">
        <v>1843</v>
      </c>
      <c r="B48" s="67" t="s">
        <v>1870</v>
      </c>
      <c r="C48" s="96" t="s">
        <v>599</v>
      </c>
      <c r="D48" s="97" t="s">
        <v>1833</v>
      </c>
      <c r="E48" s="98">
        <v>25.12</v>
      </c>
      <c r="F48" s="98">
        <v>5.28</v>
      </c>
      <c r="G48" s="98">
        <v>30.4</v>
      </c>
      <c r="H48" s="99">
        <v>45722</v>
      </c>
      <c r="I48" s="2" t="s">
        <v>15</v>
      </c>
      <c r="J48" s="100"/>
      <c r="K48" s="100"/>
      <c r="L48" s="100"/>
      <c r="M48" s="100"/>
      <c r="N48" s="100"/>
      <c r="O48" s="100"/>
      <c r="P48" s="100"/>
    </row>
    <row r="49" spans="1:16" ht="31.5" customHeight="1" x14ac:dyDescent="0.25">
      <c r="A49" s="95" t="s">
        <v>1844</v>
      </c>
      <c r="B49" s="67" t="s">
        <v>1845</v>
      </c>
      <c r="C49" s="96" t="s">
        <v>599</v>
      </c>
      <c r="D49" s="97" t="s">
        <v>1833</v>
      </c>
      <c r="E49" s="98">
        <v>19.739999999999998</v>
      </c>
      <c r="F49" s="98">
        <v>4.1500000000000004</v>
      </c>
      <c r="G49" s="98">
        <v>23.89</v>
      </c>
      <c r="H49" s="99">
        <v>45734</v>
      </c>
      <c r="I49" s="2" t="s">
        <v>15</v>
      </c>
      <c r="J49" s="100"/>
      <c r="K49" s="100"/>
      <c r="L49" s="100"/>
      <c r="M49" s="100"/>
      <c r="N49" s="100"/>
      <c r="O49" s="100"/>
      <c r="P49" s="100"/>
    </row>
    <row r="50" spans="1:16" ht="31.5" customHeight="1" x14ac:dyDescent="0.25">
      <c r="A50" s="95" t="s">
        <v>1846</v>
      </c>
      <c r="B50" s="67" t="s">
        <v>1871</v>
      </c>
      <c r="C50" s="96" t="s">
        <v>599</v>
      </c>
      <c r="D50" s="97" t="s">
        <v>1833</v>
      </c>
      <c r="E50" s="98">
        <v>161.84</v>
      </c>
      <c r="F50" s="98">
        <v>33.99</v>
      </c>
      <c r="G50" s="98">
        <v>195.83</v>
      </c>
      <c r="H50" s="99">
        <v>45736</v>
      </c>
      <c r="I50" s="2" t="s">
        <v>15</v>
      </c>
      <c r="J50" s="100"/>
      <c r="K50" s="100"/>
      <c r="L50" s="100"/>
      <c r="M50" s="100"/>
      <c r="N50" s="100"/>
      <c r="O50" s="100"/>
      <c r="P50" s="100"/>
    </row>
    <row r="51" spans="1:16" ht="31.5" customHeight="1" x14ac:dyDescent="0.25">
      <c r="A51" s="95" t="s">
        <v>1847</v>
      </c>
      <c r="B51" s="67" t="s">
        <v>1872</v>
      </c>
      <c r="C51" s="96" t="s">
        <v>599</v>
      </c>
      <c r="D51" s="97" t="s">
        <v>1833</v>
      </c>
      <c r="E51" s="98">
        <v>65.61</v>
      </c>
      <c r="F51" s="98">
        <v>13.78</v>
      </c>
      <c r="G51" s="98">
        <v>79.39</v>
      </c>
      <c r="H51" s="99">
        <v>45721</v>
      </c>
      <c r="I51" s="2" t="s">
        <v>15</v>
      </c>
      <c r="J51" s="100"/>
      <c r="K51" s="100"/>
      <c r="L51" s="100"/>
      <c r="M51" s="100"/>
      <c r="N51" s="100"/>
      <c r="O51" s="100"/>
      <c r="P51" s="100"/>
    </row>
    <row r="52" spans="1:16" ht="31.5" customHeight="1" x14ac:dyDescent="0.25">
      <c r="A52" s="95" t="s">
        <v>1848</v>
      </c>
      <c r="B52" s="67" t="s">
        <v>1873</v>
      </c>
      <c r="C52" s="96" t="s">
        <v>599</v>
      </c>
      <c r="D52" s="97" t="s">
        <v>1833</v>
      </c>
      <c r="E52" s="98">
        <v>21.96</v>
      </c>
      <c r="F52" s="98">
        <v>4.6100000000000003</v>
      </c>
      <c r="G52" s="98">
        <v>26.57</v>
      </c>
      <c r="H52" s="99">
        <v>45721</v>
      </c>
      <c r="I52" s="2" t="s">
        <v>15</v>
      </c>
      <c r="J52" s="100"/>
      <c r="K52" s="100"/>
      <c r="L52" s="100"/>
      <c r="M52" s="100"/>
      <c r="N52" s="100"/>
      <c r="O52" s="100"/>
      <c r="P52" s="100"/>
    </row>
    <row r="53" spans="1:16" ht="31.5" customHeight="1" x14ac:dyDescent="0.25">
      <c r="A53" s="95" t="s">
        <v>1849</v>
      </c>
      <c r="B53" s="67" t="s">
        <v>1874</v>
      </c>
      <c r="C53" s="96" t="s">
        <v>599</v>
      </c>
      <c r="D53" s="97" t="s">
        <v>1833</v>
      </c>
      <c r="E53" s="98">
        <v>96.56</v>
      </c>
      <c r="F53" s="98">
        <v>20.28</v>
      </c>
      <c r="G53" s="98">
        <v>116.84</v>
      </c>
      <c r="H53" s="99">
        <v>45721</v>
      </c>
      <c r="I53" s="2" t="s">
        <v>15</v>
      </c>
      <c r="J53" s="100"/>
      <c r="K53" s="100"/>
      <c r="L53" s="100"/>
      <c r="M53" s="100"/>
      <c r="N53" s="100"/>
      <c r="O53" s="100"/>
      <c r="P53" s="100"/>
    </row>
    <row r="54" spans="1:16" ht="31.5" customHeight="1" x14ac:dyDescent="0.25">
      <c r="A54" s="95" t="s">
        <v>1850</v>
      </c>
      <c r="B54" s="67" t="s">
        <v>1875</v>
      </c>
      <c r="C54" s="96" t="s">
        <v>599</v>
      </c>
      <c r="D54" s="97" t="s">
        <v>1833</v>
      </c>
      <c r="E54" s="98">
        <v>143.66999999999999</v>
      </c>
      <c r="F54" s="98">
        <v>30.17</v>
      </c>
      <c r="G54" s="98">
        <v>173.84</v>
      </c>
      <c r="H54" s="99">
        <v>45722</v>
      </c>
      <c r="I54" s="2" t="s">
        <v>15</v>
      </c>
      <c r="J54" s="100"/>
      <c r="K54" s="100"/>
      <c r="L54" s="100"/>
      <c r="M54" s="100"/>
      <c r="N54" s="100"/>
      <c r="O54" s="100"/>
      <c r="P54" s="100"/>
    </row>
    <row r="55" spans="1:16" ht="31.5" customHeight="1" x14ac:dyDescent="0.25">
      <c r="A55" s="95" t="s">
        <v>1851</v>
      </c>
      <c r="B55" s="67" t="s">
        <v>1876</v>
      </c>
      <c r="C55" s="96" t="s">
        <v>599</v>
      </c>
      <c r="D55" s="97" t="s">
        <v>1833</v>
      </c>
      <c r="E55" s="98">
        <v>47.1</v>
      </c>
      <c r="F55" s="98">
        <v>9.89</v>
      </c>
      <c r="G55" s="98">
        <v>56.99</v>
      </c>
      <c r="H55" s="99">
        <v>45729</v>
      </c>
      <c r="I55" s="2" t="s">
        <v>15</v>
      </c>
      <c r="J55" s="100"/>
      <c r="K55" s="100"/>
      <c r="L55" s="100"/>
      <c r="M55" s="100"/>
      <c r="N55" s="100"/>
      <c r="O55" s="100"/>
      <c r="P55" s="100"/>
    </row>
    <row r="56" spans="1:16" ht="31.5" customHeight="1" x14ac:dyDescent="0.25">
      <c r="A56" s="95" t="s">
        <v>1852</v>
      </c>
      <c r="B56" s="67" t="s">
        <v>1853</v>
      </c>
      <c r="C56" s="96" t="s">
        <v>599</v>
      </c>
      <c r="D56" s="97" t="s">
        <v>1833</v>
      </c>
      <c r="E56" s="98">
        <v>177.96</v>
      </c>
      <c r="F56" s="98">
        <v>37.369999999999997</v>
      </c>
      <c r="G56" s="98">
        <v>215.33</v>
      </c>
      <c r="H56" s="99">
        <v>45733</v>
      </c>
      <c r="I56" s="2" t="s">
        <v>15</v>
      </c>
      <c r="J56" s="100"/>
      <c r="K56" s="100"/>
      <c r="L56" s="100"/>
      <c r="M56" s="100"/>
      <c r="N56" s="100"/>
      <c r="O56" s="100"/>
      <c r="P56" s="100"/>
    </row>
    <row r="57" spans="1:16" ht="31.5" customHeight="1" x14ac:dyDescent="0.25">
      <c r="A57" s="95" t="s">
        <v>1854</v>
      </c>
      <c r="B57" s="67" t="s">
        <v>1855</v>
      </c>
      <c r="C57" s="96" t="s">
        <v>599</v>
      </c>
      <c r="D57" s="97" t="s">
        <v>1833</v>
      </c>
      <c r="E57" s="98">
        <v>18.5</v>
      </c>
      <c r="F57" s="98">
        <v>3.89</v>
      </c>
      <c r="G57" s="98">
        <v>22.39</v>
      </c>
      <c r="H57" s="99">
        <v>45733</v>
      </c>
      <c r="I57" s="2" t="s">
        <v>15</v>
      </c>
      <c r="J57" s="100"/>
      <c r="K57" s="100"/>
      <c r="L57" s="100"/>
      <c r="M57" s="100"/>
      <c r="N57" s="100"/>
      <c r="O57" s="100"/>
      <c r="P57" s="100"/>
    </row>
    <row r="58" spans="1:16" ht="31.5" customHeight="1" x14ac:dyDescent="0.25">
      <c r="A58" s="95" t="s">
        <v>1856</v>
      </c>
      <c r="B58" s="67" t="s">
        <v>1857</v>
      </c>
      <c r="C58" s="96" t="s">
        <v>599</v>
      </c>
      <c r="D58" s="97" t="s">
        <v>1833</v>
      </c>
      <c r="E58" s="98">
        <v>11.19</v>
      </c>
      <c r="F58" s="98">
        <v>2.35</v>
      </c>
      <c r="G58" s="98">
        <v>13.54</v>
      </c>
      <c r="H58" s="99">
        <v>45733</v>
      </c>
      <c r="I58" s="2" t="s">
        <v>15</v>
      </c>
      <c r="J58" s="100"/>
      <c r="K58" s="100"/>
      <c r="L58" s="100"/>
      <c r="M58" s="100"/>
      <c r="N58" s="100"/>
      <c r="O58" s="100"/>
      <c r="P58" s="100"/>
    </row>
    <row r="59" spans="1:16" ht="31.5" customHeight="1" x14ac:dyDescent="0.25">
      <c r="A59" s="95" t="s">
        <v>1858</v>
      </c>
      <c r="B59" s="67" t="s">
        <v>1859</v>
      </c>
      <c r="C59" s="96" t="s">
        <v>599</v>
      </c>
      <c r="D59" s="97" t="s">
        <v>1833</v>
      </c>
      <c r="E59" s="98">
        <v>23.89</v>
      </c>
      <c r="F59" s="98">
        <v>5.0199999999999996</v>
      </c>
      <c r="G59" s="98">
        <v>28.91</v>
      </c>
      <c r="H59" s="99">
        <v>45726</v>
      </c>
      <c r="I59" s="2" t="s">
        <v>15</v>
      </c>
      <c r="J59" s="100"/>
      <c r="K59" s="100"/>
      <c r="L59" s="100"/>
      <c r="M59" s="100"/>
      <c r="N59" s="100"/>
      <c r="O59" s="100"/>
      <c r="P59" s="100"/>
    </row>
    <row r="60" spans="1:16" ht="31.5" customHeight="1" x14ac:dyDescent="0.25">
      <c r="A60" s="95" t="s">
        <v>1860</v>
      </c>
      <c r="B60" s="67" t="s">
        <v>1861</v>
      </c>
      <c r="C60" s="96" t="s">
        <v>599</v>
      </c>
      <c r="D60" s="97" t="s">
        <v>1833</v>
      </c>
      <c r="E60" s="98">
        <v>68.73</v>
      </c>
      <c r="F60" s="98">
        <v>14.43</v>
      </c>
      <c r="G60" s="98">
        <v>83.16</v>
      </c>
      <c r="H60" s="99">
        <v>45726</v>
      </c>
      <c r="I60" s="2" t="s">
        <v>15</v>
      </c>
      <c r="J60" s="100"/>
      <c r="K60" s="100"/>
      <c r="L60" s="100"/>
      <c r="M60" s="100"/>
      <c r="N60" s="100"/>
      <c r="O60" s="100"/>
      <c r="P60" s="100"/>
    </row>
    <row r="61" spans="1:16" ht="31.5" customHeight="1" x14ac:dyDescent="0.25">
      <c r="A61" s="95" t="s">
        <v>1862</v>
      </c>
      <c r="B61" s="67" t="s">
        <v>1877</v>
      </c>
      <c r="C61" s="96" t="s">
        <v>599</v>
      </c>
      <c r="D61" s="97" t="s">
        <v>1833</v>
      </c>
      <c r="E61" s="98">
        <v>9.06</v>
      </c>
      <c r="F61" s="98">
        <v>1.9</v>
      </c>
      <c r="G61" s="98">
        <v>10.96</v>
      </c>
      <c r="H61" s="99">
        <v>45726</v>
      </c>
      <c r="I61" s="2" t="s">
        <v>15</v>
      </c>
      <c r="J61" s="100"/>
      <c r="K61" s="100"/>
      <c r="L61" s="100"/>
      <c r="M61" s="100"/>
      <c r="N61" s="100"/>
      <c r="O61" s="100"/>
      <c r="P61" s="100"/>
    </row>
    <row r="62" spans="1:16" ht="31.5" customHeight="1" x14ac:dyDescent="0.25">
      <c r="A62" s="95" t="s">
        <v>1863</v>
      </c>
      <c r="B62" s="67" t="s">
        <v>1864</v>
      </c>
      <c r="C62" s="96" t="s">
        <v>599</v>
      </c>
      <c r="D62" s="97" t="s">
        <v>1833</v>
      </c>
      <c r="E62" s="98">
        <v>109.2</v>
      </c>
      <c r="F62" s="98">
        <v>22.93</v>
      </c>
      <c r="G62" s="98">
        <v>132.13</v>
      </c>
      <c r="H62" s="99">
        <v>45743</v>
      </c>
      <c r="I62" s="2" t="s">
        <v>15</v>
      </c>
      <c r="J62" s="100"/>
      <c r="K62" s="100"/>
      <c r="L62" s="100"/>
      <c r="M62" s="100"/>
      <c r="N62" s="100"/>
      <c r="O62" s="100"/>
      <c r="P62" s="100"/>
    </row>
    <row r="63" spans="1:16" ht="31.5" customHeight="1" x14ac:dyDescent="0.25">
      <c r="A63" s="95" t="s">
        <v>3007</v>
      </c>
      <c r="B63" s="67" t="s">
        <v>3008</v>
      </c>
      <c r="C63" s="96" t="s">
        <v>1041</v>
      </c>
      <c r="D63" s="97" t="s">
        <v>1042</v>
      </c>
      <c r="E63" s="98">
        <v>42.95</v>
      </c>
      <c r="F63" s="98">
        <v>9.02</v>
      </c>
      <c r="G63" s="98">
        <v>51.97</v>
      </c>
      <c r="H63" s="99">
        <v>45714</v>
      </c>
      <c r="I63" s="2" t="s">
        <v>15</v>
      </c>
      <c r="J63" s="100"/>
      <c r="K63" s="100"/>
      <c r="L63" s="100"/>
      <c r="M63" s="100"/>
      <c r="N63" s="100"/>
      <c r="O63" s="100"/>
      <c r="P63" s="100"/>
    </row>
    <row r="64" spans="1:16" ht="31.5" customHeight="1" x14ac:dyDescent="0.25">
      <c r="A64" s="95" t="s">
        <v>3009</v>
      </c>
      <c r="B64" s="67" t="s">
        <v>3010</v>
      </c>
      <c r="C64" s="96" t="s">
        <v>1041</v>
      </c>
      <c r="D64" s="97" t="s">
        <v>1042</v>
      </c>
      <c r="E64" s="98">
        <v>68.48</v>
      </c>
      <c r="F64" s="98">
        <v>14.39</v>
      </c>
      <c r="G64" s="98">
        <v>82.87</v>
      </c>
      <c r="H64" s="99">
        <v>45714</v>
      </c>
      <c r="I64" s="2" t="s">
        <v>15</v>
      </c>
      <c r="J64" s="100"/>
      <c r="K64" s="100"/>
      <c r="L64" s="100"/>
      <c r="M64" s="100"/>
      <c r="N64" s="100"/>
      <c r="O64" s="100"/>
      <c r="P64" s="100"/>
    </row>
    <row r="65" spans="1:16" ht="31.5" customHeight="1" x14ac:dyDescent="0.25">
      <c r="A65" s="95" t="s">
        <v>3011</v>
      </c>
      <c r="B65" s="67" t="s">
        <v>3012</v>
      </c>
      <c r="C65" s="96" t="s">
        <v>1041</v>
      </c>
      <c r="D65" s="97" t="s">
        <v>1042</v>
      </c>
      <c r="E65" s="98">
        <v>32.57</v>
      </c>
      <c r="F65" s="98">
        <v>6.84</v>
      </c>
      <c r="G65" s="98">
        <v>39.409999999999997</v>
      </c>
      <c r="H65" s="99">
        <v>45734</v>
      </c>
      <c r="I65" s="2" t="s">
        <v>15</v>
      </c>
      <c r="J65" s="100"/>
      <c r="K65" s="100"/>
      <c r="L65" s="100"/>
      <c r="M65" s="100"/>
      <c r="N65" s="100"/>
      <c r="O65" s="100"/>
      <c r="P65" s="100"/>
    </row>
    <row r="66" spans="1:16" ht="31.5" customHeight="1" x14ac:dyDescent="0.25">
      <c r="A66" s="95" t="s">
        <v>3013</v>
      </c>
      <c r="B66" s="67" t="s">
        <v>3014</v>
      </c>
      <c r="C66" s="96" t="s">
        <v>1041</v>
      </c>
      <c r="D66" s="97" t="s">
        <v>1042</v>
      </c>
      <c r="E66" s="98">
        <v>72.2</v>
      </c>
      <c r="F66" s="98">
        <v>15.16</v>
      </c>
      <c r="G66" s="98">
        <v>87.36</v>
      </c>
      <c r="H66" s="99">
        <v>45723</v>
      </c>
      <c r="I66" s="2" t="s">
        <v>15</v>
      </c>
      <c r="J66" s="100"/>
      <c r="K66" s="100"/>
      <c r="L66" s="100"/>
      <c r="M66" s="100"/>
      <c r="N66" s="100"/>
      <c r="O66" s="100"/>
      <c r="P66" s="100"/>
    </row>
    <row r="67" spans="1:16" ht="31.5" customHeight="1" x14ac:dyDescent="0.25">
      <c r="A67" s="95" t="s">
        <v>3015</v>
      </c>
      <c r="B67" s="67" t="s">
        <v>3016</v>
      </c>
      <c r="C67" s="96" t="s">
        <v>1041</v>
      </c>
      <c r="D67" s="97" t="s">
        <v>1042</v>
      </c>
      <c r="E67" s="98">
        <v>16.96</v>
      </c>
      <c r="F67" s="98">
        <v>3.56</v>
      </c>
      <c r="G67" s="98">
        <v>20.52</v>
      </c>
      <c r="H67" s="99">
        <v>45743</v>
      </c>
      <c r="I67" s="2" t="s">
        <v>15</v>
      </c>
      <c r="J67" s="100"/>
      <c r="K67" s="100"/>
      <c r="L67" s="100"/>
      <c r="M67" s="100"/>
      <c r="N67" s="100"/>
      <c r="O67" s="100"/>
      <c r="P67" s="100"/>
    </row>
    <row r="68" spans="1:16" ht="31.5" customHeight="1" x14ac:dyDescent="0.25">
      <c r="A68" s="95" t="s">
        <v>3017</v>
      </c>
      <c r="B68" s="67" t="s">
        <v>3018</v>
      </c>
      <c r="C68" s="96" t="s">
        <v>1041</v>
      </c>
      <c r="D68" s="97" t="s">
        <v>1042</v>
      </c>
      <c r="E68" s="98">
        <v>31.91</v>
      </c>
      <c r="F68" s="98">
        <v>6.7</v>
      </c>
      <c r="G68" s="98">
        <v>38.61</v>
      </c>
      <c r="H68" s="99">
        <v>45737</v>
      </c>
      <c r="I68" s="2" t="s">
        <v>15</v>
      </c>
      <c r="J68" s="100"/>
      <c r="K68" s="100"/>
      <c r="L68" s="100"/>
      <c r="M68" s="100"/>
      <c r="N68" s="100"/>
      <c r="O68" s="100"/>
      <c r="P68" s="100"/>
    </row>
    <row r="69" spans="1:16" ht="31.5" customHeight="1" x14ac:dyDescent="0.25">
      <c r="A69" s="95" t="s">
        <v>3019</v>
      </c>
      <c r="B69" s="67" t="s">
        <v>3020</v>
      </c>
      <c r="C69" s="96" t="s">
        <v>1041</v>
      </c>
      <c r="D69" s="97" t="s">
        <v>1042</v>
      </c>
      <c r="E69" s="98">
        <v>6.8</v>
      </c>
      <c r="F69" s="98">
        <v>1.43</v>
      </c>
      <c r="G69" s="98">
        <v>8.23</v>
      </c>
      <c r="H69" s="99">
        <v>45743</v>
      </c>
      <c r="I69" s="2" t="s">
        <v>15</v>
      </c>
      <c r="J69" s="100"/>
      <c r="K69" s="100"/>
      <c r="L69" s="100"/>
      <c r="M69" s="100"/>
      <c r="N69" s="100"/>
      <c r="O69" s="100"/>
      <c r="P69" s="100"/>
    </row>
    <row r="70" spans="1:16" ht="31.5" customHeight="1" x14ac:dyDescent="0.25">
      <c r="A70" s="95" t="s">
        <v>3021</v>
      </c>
      <c r="B70" s="67" t="s">
        <v>3022</v>
      </c>
      <c r="C70" s="96" t="s">
        <v>1041</v>
      </c>
      <c r="D70" s="97" t="s">
        <v>1042</v>
      </c>
      <c r="E70" s="98">
        <v>59.35</v>
      </c>
      <c r="F70" s="98">
        <v>12.46</v>
      </c>
      <c r="G70" s="98">
        <v>71.81</v>
      </c>
      <c r="H70" s="99">
        <v>45742</v>
      </c>
      <c r="I70" s="2" t="s">
        <v>15</v>
      </c>
      <c r="J70" s="100"/>
      <c r="K70" s="100"/>
      <c r="L70" s="100"/>
      <c r="M70" s="100"/>
      <c r="N70" s="100"/>
      <c r="O70" s="100"/>
      <c r="P70" s="100"/>
    </row>
    <row r="72" spans="1:16" ht="31.5" customHeight="1" thickBot="1" x14ac:dyDescent="0.3"/>
    <row r="73" spans="1:16" ht="31.5" customHeight="1" thickBot="1" x14ac:dyDescent="0.3">
      <c r="D73" s="31" t="s">
        <v>9</v>
      </c>
      <c r="E73" s="32">
        <f>SUM(E3:E72)</f>
        <v>5737.8700000000008</v>
      </c>
      <c r="F73" s="32">
        <f>SUM(F3:F72)</f>
        <v>1204.9700000000003</v>
      </c>
      <c r="G73" s="32">
        <f>SUM(G3:G72)</f>
        <v>6942.84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5878-ADCB-483E-BDC0-A399587802E8}">
  <sheetPr codeName="Hoja12"/>
  <dimension ref="A2:I22"/>
  <sheetViews>
    <sheetView showGridLines="0" zoomScale="85" zoomScaleNormal="85" workbookViewId="0">
      <selection activeCell="B20" sqref="B20"/>
    </sheetView>
  </sheetViews>
  <sheetFormatPr baseColWidth="10" defaultRowHeight="31.5" customHeight="1" x14ac:dyDescent="0.25"/>
  <cols>
    <col min="1" max="1" width="20" style="14" bestFit="1" customWidth="1"/>
    <col min="2" max="2" width="103.28515625" style="36" customWidth="1"/>
    <col min="3" max="3" width="14.140625" style="14" bestFit="1" customWidth="1"/>
    <col min="4" max="4" width="46" style="34" bestFit="1" customWidth="1"/>
    <col min="5" max="5" width="14.140625" style="35" bestFit="1" customWidth="1"/>
    <col min="6" max="7" width="14" style="35" bestFit="1" customWidth="1"/>
    <col min="8" max="8" width="17.7109375" style="14" bestFit="1" customWidth="1"/>
    <col min="9" max="9" width="23.42578125" style="14" customWidth="1"/>
    <col min="10" max="16384" width="11.42578125" style="14"/>
  </cols>
  <sheetData>
    <row r="2" spans="1:9" s="4" customFormat="1" ht="31.5" customHeight="1" x14ac:dyDescent="0.25">
      <c r="A2" s="12" t="s">
        <v>0</v>
      </c>
      <c r="B2" s="55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3" t="s">
        <v>1129</v>
      </c>
      <c r="B3" s="56" t="s">
        <v>1152</v>
      </c>
      <c r="C3" s="54" t="s">
        <v>1031</v>
      </c>
      <c r="D3" s="22" t="s">
        <v>1130</v>
      </c>
      <c r="E3" s="17">
        <v>164</v>
      </c>
      <c r="F3" s="17">
        <v>34.44</v>
      </c>
      <c r="G3" s="17">
        <v>198.44</v>
      </c>
      <c r="H3" s="15">
        <v>45678</v>
      </c>
      <c r="I3" s="2" t="s">
        <v>16</v>
      </c>
    </row>
    <row r="4" spans="1:9" ht="31.5" customHeight="1" x14ac:dyDescent="0.25">
      <c r="A4" s="53" t="s">
        <v>1131</v>
      </c>
      <c r="B4" s="56" t="s">
        <v>1132</v>
      </c>
      <c r="C4" s="54" t="s">
        <v>599</v>
      </c>
      <c r="D4" s="22" t="s">
        <v>1133</v>
      </c>
      <c r="E4" s="17">
        <v>22.15</v>
      </c>
      <c r="F4" s="17">
        <v>4.6500000000000004</v>
      </c>
      <c r="G4" s="17">
        <v>26.8</v>
      </c>
      <c r="H4" s="15">
        <v>45687</v>
      </c>
      <c r="I4" s="2" t="s">
        <v>16</v>
      </c>
    </row>
    <row r="5" spans="1:9" ht="31.5" customHeight="1" x14ac:dyDescent="0.25">
      <c r="A5" s="53" t="s">
        <v>1134</v>
      </c>
      <c r="B5" s="56" t="s">
        <v>1135</v>
      </c>
      <c r="C5" s="54" t="s">
        <v>1031</v>
      </c>
      <c r="D5" s="22" t="s">
        <v>1130</v>
      </c>
      <c r="E5" s="17">
        <v>25</v>
      </c>
      <c r="F5" s="17">
        <v>5.25</v>
      </c>
      <c r="G5" s="17">
        <v>30.25</v>
      </c>
      <c r="H5" s="15">
        <v>45688</v>
      </c>
      <c r="I5" s="2" t="s">
        <v>16</v>
      </c>
    </row>
    <row r="6" spans="1:9" ht="31.5" customHeight="1" x14ac:dyDescent="0.25">
      <c r="A6" s="53" t="s">
        <v>1136</v>
      </c>
      <c r="B6" s="56" t="s">
        <v>1137</v>
      </c>
      <c r="C6" s="54" t="s">
        <v>599</v>
      </c>
      <c r="D6" s="22" t="s">
        <v>1133</v>
      </c>
      <c r="E6" s="17">
        <v>155.05000000000001</v>
      </c>
      <c r="F6" s="17">
        <v>32.56</v>
      </c>
      <c r="G6" s="17">
        <v>187.61</v>
      </c>
      <c r="H6" s="15">
        <v>45691</v>
      </c>
      <c r="I6" s="2" t="s">
        <v>16</v>
      </c>
    </row>
    <row r="7" spans="1:9" ht="31.5" customHeight="1" x14ac:dyDescent="0.25">
      <c r="A7" s="53" t="s">
        <v>1138</v>
      </c>
      <c r="B7" s="56" t="s">
        <v>1151</v>
      </c>
      <c r="C7" s="54" t="s">
        <v>599</v>
      </c>
      <c r="D7" s="22" t="s">
        <v>1133</v>
      </c>
      <c r="E7" s="17">
        <v>221.5</v>
      </c>
      <c r="F7" s="17">
        <v>46.52</v>
      </c>
      <c r="G7" s="17">
        <v>268.02</v>
      </c>
      <c r="H7" s="15">
        <v>45691</v>
      </c>
      <c r="I7" s="2" t="s">
        <v>16</v>
      </c>
    </row>
    <row r="8" spans="1:9" ht="31.5" customHeight="1" x14ac:dyDescent="0.25">
      <c r="A8" s="53" t="s">
        <v>1139</v>
      </c>
      <c r="B8" s="56" t="s">
        <v>1150</v>
      </c>
      <c r="C8" s="54" t="s">
        <v>599</v>
      </c>
      <c r="D8" s="22" t="s">
        <v>1133</v>
      </c>
      <c r="E8" s="17">
        <v>110.75</v>
      </c>
      <c r="F8" s="17">
        <v>23.26</v>
      </c>
      <c r="G8" s="17">
        <v>134.01</v>
      </c>
      <c r="H8" s="15">
        <v>45694</v>
      </c>
      <c r="I8" s="2" t="s">
        <v>16</v>
      </c>
    </row>
    <row r="9" spans="1:9" ht="31.5" customHeight="1" x14ac:dyDescent="0.25">
      <c r="A9" s="53" t="s">
        <v>1140</v>
      </c>
      <c r="B9" s="56" t="s">
        <v>1141</v>
      </c>
      <c r="C9" s="54" t="s">
        <v>599</v>
      </c>
      <c r="D9" s="22" t="s">
        <v>1133</v>
      </c>
      <c r="E9" s="17">
        <v>221.5</v>
      </c>
      <c r="F9" s="17">
        <v>46.52</v>
      </c>
      <c r="G9" s="17">
        <v>268.02</v>
      </c>
      <c r="H9" s="15">
        <v>45694</v>
      </c>
      <c r="I9" s="2" t="s">
        <v>16</v>
      </c>
    </row>
    <row r="10" spans="1:9" ht="31.5" customHeight="1" x14ac:dyDescent="0.25">
      <c r="A10" s="53" t="s">
        <v>1142</v>
      </c>
      <c r="B10" s="56" t="s">
        <v>1149</v>
      </c>
      <c r="C10" s="54" t="s">
        <v>599</v>
      </c>
      <c r="D10" s="22" t="s">
        <v>1133</v>
      </c>
      <c r="E10" s="17">
        <v>22.15</v>
      </c>
      <c r="F10" s="17">
        <v>4.6500000000000004</v>
      </c>
      <c r="G10" s="17">
        <v>26.8</v>
      </c>
      <c r="H10" s="15">
        <v>45695</v>
      </c>
      <c r="I10" s="2" t="s">
        <v>16</v>
      </c>
    </row>
    <row r="11" spans="1:9" ht="31.5" customHeight="1" x14ac:dyDescent="0.25">
      <c r="A11" s="53" t="s">
        <v>1143</v>
      </c>
      <c r="B11" s="56" t="s">
        <v>1144</v>
      </c>
      <c r="C11" s="54" t="s">
        <v>599</v>
      </c>
      <c r="D11" s="22" t="s">
        <v>1133</v>
      </c>
      <c r="E11" s="17">
        <v>132.9</v>
      </c>
      <c r="F11" s="17">
        <v>27.91</v>
      </c>
      <c r="G11" s="17">
        <v>160.81</v>
      </c>
      <c r="H11" s="15">
        <v>45695</v>
      </c>
      <c r="I11" s="2" t="s">
        <v>16</v>
      </c>
    </row>
    <row r="12" spans="1:9" ht="31.5" customHeight="1" x14ac:dyDescent="0.25">
      <c r="A12" s="53" t="s">
        <v>1145</v>
      </c>
      <c r="B12" s="56" t="s">
        <v>1146</v>
      </c>
      <c r="C12" s="54" t="s">
        <v>599</v>
      </c>
      <c r="D12" s="22" t="s">
        <v>1133</v>
      </c>
      <c r="E12" s="17">
        <v>63.3</v>
      </c>
      <c r="F12" s="17">
        <v>13.29</v>
      </c>
      <c r="G12" s="17">
        <v>76.59</v>
      </c>
      <c r="H12" s="15">
        <v>45698</v>
      </c>
      <c r="I12" s="2" t="s">
        <v>16</v>
      </c>
    </row>
    <row r="13" spans="1:9" ht="31.5" customHeight="1" x14ac:dyDescent="0.25">
      <c r="A13" s="53" t="s">
        <v>1147</v>
      </c>
      <c r="B13" s="56" t="s">
        <v>1148</v>
      </c>
      <c r="C13" s="54" t="s">
        <v>599</v>
      </c>
      <c r="D13" s="22" t="s">
        <v>1133</v>
      </c>
      <c r="E13" s="17">
        <v>110.75</v>
      </c>
      <c r="F13" s="17">
        <v>23.26</v>
      </c>
      <c r="G13" s="17">
        <v>134.01</v>
      </c>
      <c r="H13" s="15">
        <v>45638</v>
      </c>
      <c r="I13" s="2" t="s">
        <v>16</v>
      </c>
    </row>
    <row r="14" spans="1:9" ht="31.5" customHeight="1" x14ac:dyDescent="0.25">
      <c r="A14" s="53" t="s">
        <v>1044</v>
      </c>
      <c r="B14" s="56" t="s">
        <v>1096</v>
      </c>
      <c r="C14" s="54" t="s">
        <v>599</v>
      </c>
      <c r="D14" s="22" t="s">
        <v>1133</v>
      </c>
      <c r="E14" s="17">
        <v>132.9</v>
      </c>
      <c r="F14" s="17">
        <v>27.91</v>
      </c>
      <c r="G14" s="17">
        <v>160.81</v>
      </c>
      <c r="H14" s="15">
        <v>45692</v>
      </c>
      <c r="I14" s="2" t="s">
        <v>16</v>
      </c>
    </row>
    <row r="15" spans="1:9" ht="31.5" customHeight="1" x14ac:dyDescent="0.25">
      <c r="A15" s="53" t="s">
        <v>1901</v>
      </c>
      <c r="B15" s="56" t="s">
        <v>1906</v>
      </c>
      <c r="C15" s="54" t="s">
        <v>599</v>
      </c>
      <c r="D15" s="22" t="s">
        <v>1133</v>
      </c>
      <c r="E15" s="17">
        <v>88.6</v>
      </c>
      <c r="F15" s="17">
        <v>18.61</v>
      </c>
      <c r="G15" s="17">
        <v>107.21</v>
      </c>
      <c r="H15" s="15">
        <v>45694</v>
      </c>
      <c r="I15" s="2" t="s">
        <v>16</v>
      </c>
    </row>
    <row r="16" spans="1:9" ht="31.5" customHeight="1" x14ac:dyDescent="0.25">
      <c r="A16" s="53" t="s">
        <v>1902</v>
      </c>
      <c r="B16" s="56" t="s">
        <v>1907</v>
      </c>
      <c r="C16" s="54" t="s">
        <v>599</v>
      </c>
      <c r="D16" s="22" t="s">
        <v>1133</v>
      </c>
      <c r="E16" s="17">
        <v>88.6</v>
      </c>
      <c r="F16" s="17">
        <v>18.61</v>
      </c>
      <c r="G16" s="17">
        <v>107.21</v>
      </c>
      <c r="H16" s="15">
        <v>45713</v>
      </c>
      <c r="I16" s="2" t="s">
        <v>16</v>
      </c>
    </row>
    <row r="17" spans="1:9" ht="31.5" customHeight="1" x14ac:dyDescent="0.25">
      <c r="A17" s="53" t="s">
        <v>1903</v>
      </c>
      <c r="B17" s="56" t="s">
        <v>1908</v>
      </c>
      <c r="C17" s="54" t="s">
        <v>1031</v>
      </c>
      <c r="D17" s="22" t="s">
        <v>1909</v>
      </c>
      <c r="E17" s="17">
        <v>50</v>
      </c>
      <c r="F17" s="17">
        <v>10.5</v>
      </c>
      <c r="G17" s="17">
        <v>60.5</v>
      </c>
      <c r="H17" s="15">
        <v>45737</v>
      </c>
      <c r="I17" s="2" t="s">
        <v>16</v>
      </c>
    </row>
    <row r="18" spans="1:9" ht="31.5" customHeight="1" x14ac:dyDescent="0.25">
      <c r="A18" s="53" t="s">
        <v>1904</v>
      </c>
      <c r="B18" s="56" t="s">
        <v>1910</v>
      </c>
      <c r="C18" s="54" t="s">
        <v>599</v>
      </c>
      <c r="D18" s="22" t="s">
        <v>1133</v>
      </c>
      <c r="E18" s="17">
        <v>1995</v>
      </c>
      <c r="F18" s="17">
        <v>418.95</v>
      </c>
      <c r="G18" s="17">
        <v>2413.9499999999998</v>
      </c>
      <c r="H18" s="15">
        <v>45720</v>
      </c>
      <c r="I18" s="2" t="s">
        <v>16</v>
      </c>
    </row>
    <row r="19" spans="1:9" ht="31.5" customHeight="1" x14ac:dyDescent="0.25">
      <c r="A19" s="53" t="s">
        <v>1905</v>
      </c>
      <c r="B19" s="56" t="s">
        <v>1911</v>
      </c>
      <c r="C19" s="54" t="s">
        <v>599</v>
      </c>
      <c r="D19" s="22" t="s">
        <v>1133</v>
      </c>
      <c r="E19" s="17">
        <v>66.45</v>
      </c>
      <c r="F19" s="17">
        <v>13.95</v>
      </c>
      <c r="G19" s="17">
        <v>80.400000000000006</v>
      </c>
      <c r="H19" s="15">
        <v>45726</v>
      </c>
      <c r="I19" s="2" t="s">
        <v>16</v>
      </c>
    </row>
    <row r="21" spans="1:9" ht="31.5" customHeight="1" thickBot="1" x14ac:dyDescent="0.3"/>
    <row r="22" spans="1:9" ht="31.5" customHeight="1" thickBot="1" x14ac:dyDescent="0.3">
      <c r="D22" s="31" t="s">
        <v>9</v>
      </c>
      <c r="E22" s="32">
        <f>SUM(E3:E21)</f>
        <v>3670.5999999999995</v>
      </c>
      <c r="F22" s="32">
        <f t="shared" ref="F22:G22" si="0">SUM(F3:F21)</f>
        <v>770.84000000000015</v>
      </c>
      <c r="G22" s="32">
        <f t="shared" si="0"/>
        <v>4441.4399999999996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9641-7DCB-45B7-9E24-3D8E918C1764}">
  <sheetPr codeName="Hoja13"/>
  <dimension ref="A2:I15"/>
  <sheetViews>
    <sheetView showGridLines="0" zoomScale="85" zoomScaleNormal="85" workbookViewId="0">
      <selection activeCell="D10" sqref="D10"/>
    </sheetView>
  </sheetViews>
  <sheetFormatPr baseColWidth="10" defaultRowHeight="31.5" customHeight="1" x14ac:dyDescent="0.25"/>
  <cols>
    <col min="1" max="1" width="20" style="14" bestFit="1" customWidth="1"/>
    <col min="2" max="2" width="50" style="36" customWidth="1"/>
    <col min="3" max="3" width="15.7109375" style="14" bestFit="1" customWidth="1"/>
    <col min="4" max="4" width="39.42578125" style="34" customWidth="1"/>
    <col min="5" max="5" width="15.28515625" style="35" bestFit="1" customWidth="1"/>
    <col min="6" max="6" width="14" style="35" bestFit="1" customWidth="1"/>
    <col min="7" max="7" width="15.28515625" style="35" bestFit="1" customWidth="1"/>
    <col min="8" max="8" width="17.7109375" style="14" bestFit="1" customWidth="1"/>
    <col min="9" max="9" width="26.5703125" style="14" bestFit="1" customWidth="1"/>
    <col min="10" max="16384" width="11.42578125" style="14"/>
  </cols>
  <sheetData>
    <row r="2" spans="1:9" s="4" customFormat="1" ht="31.5" customHeight="1" x14ac:dyDescent="0.25">
      <c r="A2" s="12" t="s">
        <v>0</v>
      </c>
      <c r="B2" s="1" t="s">
        <v>1</v>
      </c>
      <c r="C2" s="1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53" t="s">
        <v>525</v>
      </c>
      <c r="B3" s="56" t="s">
        <v>530</v>
      </c>
      <c r="C3" s="54" t="s">
        <v>531</v>
      </c>
      <c r="D3" s="22" t="s">
        <v>533</v>
      </c>
      <c r="E3" s="17">
        <v>4448.1400000000003</v>
      </c>
      <c r="F3" s="17">
        <v>934.11</v>
      </c>
      <c r="G3" s="17">
        <v>5382.25</v>
      </c>
      <c r="H3" s="15">
        <v>45692</v>
      </c>
      <c r="I3" s="2" t="s">
        <v>17</v>
      </c>
    </row>
    <row r="4" spans="1:9" ht="31.5" customHeight="1" x14ac:dyDescent="0.25">
      <c r="A4" s="53" t="s">
        <v>526</v>
      </c>
      <c r="B4" s="56" t="s">
        <v>606</v>
      </c>
      <c r="C4" s="54" t="s">
        <v>532</v>
      </c>
      <c r="D4" s="22" t="s">
        <v>534</v>
      </c>
      <c r="E4" s="17">
        <v>2482</v>
      </c>
      <c r="F4" s="17">
        <v>521.22</v>
      </c>
      <c r="G4" s="17">
        <v>3003.22</v>
      </c>
      <c r="H4" s="15">
        <v>45698</v>
      </c>
      <c r="I4" s="2" t="s">
        <v>17</v>
      </c>
    </row>
    <row r="5" spans="1:9" ht="31.5" customHeight="1" x14ac:dyDescent="0.25">
      <c r="A5" s="53" t="s">
        <v>527</v>
      </c>
      <c r="B5" s="56" t="s">
        <v>607</v>
      </c>
      <c r="C5" s="54" t="s">
        <v>531</v>
      </c>
      <c r="D5" s="22" t="s">
        <v>533</v>
      </c>
      <c r="E5" s="17">
        <v>1069.23</v>
      </c>
      <c r="F5" s="17">
        <v>224.54</v>
      </c>
      <c r="G5" s="17">
        <v>1293.77</v>
      </c>
      <c r="H5" s="15">
        <v>45701</v>
      </c>
      <c r="I5" s="2" t="s">
        <v>17</v>
      </c>
    </row>
    <row r="6" spans="1:9" ht="31.5" customHeight="1" x14ac:dyDescent="0.25">
      <c r="A6" s="53" t="s">
        <v>528</v>
      </c>
      <c r="B6" s="56" t="s">
        <v>608</v>
      </c>
      <c r="C6" s="54" t="s">
        <v>531</v>
      </c>
      <c r="D6" s="22" t="s">
        <v>533</v>
      </c>
      <c r="E6" s="17">
        <v>523.05999999999995</v>
      </c>
      <c r="F6" s="17">
        <v>109.84</v>
      </c>
      <c r="G6" s="17">
        <v>632.9</v>
      </c>
      <c r="H6" s="15">
        <v>45706</v>
      </c>
      <c r="I6" s="2" t="s">
        <v>17</v>
      </c>
    </row>
    <row r="7" spans="1:9" ht="31.5" customHeight="1" x14ac:dyDescent="0.25">
      <c r="A7" s="53" t="s">
        <v>529</v>
      </c>
      <c r="B7" s="56" t="s">
        <v>609</v>
      </c>
      <c r="C7" s="54" t="s">
        <v>532</v>
      </c>
      <c r="D7" s="22" t="s">
        <v>534</v>
      </c>
      <c r="E7" s="17">
        <v>1281.5999999999999</v>
      </c>
      <c r="F7" s="17">
        <v>269.14</v>
      </c>
      <c r="G7" s="17">
        <v>1550.74</v>
      </c>
      <c r="H7" s="15">
        <v>45712</v>
      </c>
      <c r="I7" s="2" t="s">
        <v>17</v>
      </c>
    </row>
    <row r="8" spans="1:9" ht="31.5" customHeight="1" x14ac:dyDescent="0.25">
      <c r="A8" s="53" t="s">
        <v>1481</v>
      </c>
      <c r="B8" s="56" t="s">
        <v>1487</v>
      </c>
      <c r="C8" s="54" t="s">
        <v>531</v>
      </c>
      <c r="D8" s="22" t="s">
        <v>533</v>
      </c>
      <c r="E8" s="17">
        <v>6013.12</v>
      </c>
      <c r="F8" s="17">
        <v>1262.76</v>
      </c>
      <c r="G8" s="17">
        <v>7275.88</v>
      </c>
      <c r="H8" s="15">
        <v>45714</v>
      </c>
      <c r="I8" s="2" t="s">
        <v>17</v>
      </c>
    </row>
    <row r="9" spans="1:9" ht="31.5" customHeight="1" x14ac:dyDescent="0.25">
      <c r="A9" s="53" t="s">
        <v>1482</v>
      </c>
      <c r="B9" s="56" t="s">
        <v>1488</v>
      </c>
      <c r="C9" s="54" t="s">
        <v>531</v>
      </c>
      <c r="D9" s="22" t="s">
        <v>533</v>
      </c>
      <c r="E9" s="17">
        <v>734.27</v>
      </c>
      <c r="F9" s="17">
        <v>154.19999999999999</v>
      </c>
      <c r="G9" s="17">
        <v>888.47</v>
      </c>
      <c r="H9" s="15">
        <v>45713</v>
      </c>
      <c r="I9" s="2" t="s">
        <v>17</v>
      </c>
    </row>
    <row r="10" spans="1:9" ht="31.5" customHeight="1" x14ac:dyDescent="0.25">
      <c r="A10" s="53" t="s">
        <v>1483</v>
      </c>
      <c r="B10" s="56" t="s">
        <v>1489</v>
      </c>
      <c r="C10" s="54" t="s">
        <v>531</v>
      </c>
      <c r="D10" s="22" t="s">
        <v>533</v>
      </c>
      <c r="E10" s="17">
        <v>1422.18</v>
      </c>
      <c r="F10" s="17">
        <v>298.66000000000003</v>
      </c>
      <c r="G10" s="17">
        <v>1720.84</v>
      </c>
      <c r="H10" s="15">
        <v>45712</v>
      </c>
      <c r="I10" s="2" t="s">
        <v>17</v>
      </c>
    </row>
    <row r="11" spans="1:9" ht="31.5" customHeight="1" x14ac:dyDescent="0.25">
      <c r="A11" s="53" t="s">
        <v>1484</v>
      </c>
      <c r="B11" s="56" t="s">
        <v>1490</v>
      </c>
      <c r="C11" s="54" t="s">
        <v>532</v>
      </c>
      <c r="D11" s="22" t="s">
        <v>534</v>
      </c>
      <c r="E11" s="17">
        <v>641.48</v>
      </c>
      <c r="F11" s="17">
        <v>134.71</v>
      </c>
      <c r="G11" s="17">
        <v>776.19</v>
      </c>
      <c r="H11" s="15">
        <v>45719</v>
      </c>
      <c r="I11" s="2" t="s">
        <v>17</v>
      </c>
    </row>
    <row r="12" spans="1:9" ht="31.5" customHeight="1" x14ac:dyDescent="0.25">
      <c r="A12" s="53" t="s">
        <v>1485</v>
      </c>
      <c r="B12" s="56" t="s">
        <v>1491</v>
      </c>
      <c r="C12" s="54" t="s">
        <v>532</v>
      </c>
      <c r="D12" s="22" t="s">
        <v>534</v>
      </c>
      <c r="E12" s="17">
        <v>137.12</v>
      </c>
      <c r="F12" s="17">
        <v>28.8</v>
      </c>
      <c r="G12" s="17">
        <v>165.92</v>
      </c>
      <c r="H12" s="15">
        <v>45719</v>
      </c>
      <c r="I12" s="2" t="s">
        <v>17</v>
      </c>
    </row>
    <row r="13" spans="1:9" ht="31.5" customHeight="1" x14ac:dyDescent="0.25">
      <c r="A13" s="53" t="s">
        <v>1486</v>
      </c>
      <c r="B13" s="56" t="s">
        <v>1492</v>
      </c>
      <c r="C13" s="54" t="s">
        <v>532</v>
      </c>
      <c r="D13" s="22" t="s">
        <v>534</v>
      </c>
      <c r="E13" s="17">
        <v>774</v>
      </c>
      <c r="F13" s="17">
        <v>162.54</v>
      </c>
      <c r="G13" s="17">
        <v>936.54</v>
      </c>
      <c r="H13" s="15">
        <v>45719</v>
      </c>
      <c r="I13" s="2" t="s">
        <v>17</v>
      </c>
    </row>
    <row r="14" spans="1:9" ht="31.5" customHeight="1" thickBot="1" x14ac:dyDescent="0.3">
      <c r="C14" s="24"/>
    </row>
    <row r="15" spans="1:9" ht="31.5" customHeight="1" thickBot="1" x14ac:dyDescent="0.3">
      <c r="D15" s="31" t="s">
        <v>9</v>
      </c>
      <c r="E15" s="32">
        <f>SUM(E3:E14)</f>
        <v>19526.2</v>
      </c>
      <c r="F15" s="32">
        <f>SUM(F3:F14)</f>
        <v>4100.5199999999995</v>
      </c>
      <c r="G15" s="32">
        <f>SUM(G3:G14)</f>
        <v>23626.719999999998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2020_00021</vt:lpstr>
      <vt:lpstr>2021_AM_01</vt:lpstr>
      <vt:lpstr>2021_AM_02</vt:lpstr>
      <vt:lpstr>2021_AM_03</vt:lpstr>
      <vt:lpstr>2022_AM_01</vt:lpstr>
      <vt:lpstr>2022_AM_02</vt:lpstr>
      <vt:lpstr>2022_AM_05</vt:lpstr>
      <vt:lpstr>2022_AM_07</vt:lpstr>
      <vt:lpstr>2023_AM_01</vt:lpstr>
      <vt:lpstr>2023_AM_02</vt:lpstr>
      <vt:lpstr>2023_AM_03</vt:lpstr>
      <vt:lpstr>2023_AM_04</vt:lpstr>
      <vt:lpstr>2023_AM_06</vt:lpstr>
      <vt:lpstr>2024_AM_01</vt:lpstr>
      <vt:lpstr>2024_AM_02</vt:lpstr>
      <vt:lpstr>2024_AM_04</vt:lpstr>
      <vt:lpstr>2024_AM_05</vt:lpstr>
      <vt:lpstr>2024_SDA_01</vt:lpstr>
      <vt:lpstr>AM 01-2019</vt:lpstr>
      <vt:lpstr>SDA 24-2022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Guillen, Cristina</dc:creator>
  <cp:lastModifiedBy>Galan Sancho, Paula</cp:lastModifiedBy>
  <cp:lastPrinted>2025-01-10T09:25:10Z</cp:lastPrinted>
  <dcterms:created xsi:type="dcterms:W3CDTF">2024-07-24T08:04:09Z</dcterms:created>
  <dcterms:modified xsi:type="dcterms:W3CDTF">2025-04-16T10:58:39Z</dcterms:modified>
</cp:coreProperties>
</file>